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sb\OneDrive\Trening\"/>
    </mc:Choice>
  </mc:AlternateContent>
  <xr:revisionPtr revIDLastSave="35" documentId="11_E2136FED97E15EF84DEB7A30F80CAB4DC23BC87C" xr6:coauthVersionLast="45" xr6:coauthVersionMax="45" xr10:uidLastSave="{7EC15DEC-7BEE-4AF0-9B16-C344C322740C}"/>
  <bookViews>
    <workbookView xWindow="-98" yWindow="-98" windowWidth="20715" windowHeight="13276" activeTab="1" xr2:uid="{00000000-000D-0000-FFFF-FFFF00000000}"/>
  </bookViews>
  <sheets>
    <sheet name="Oppvarmingsrutiner" sheetId="4" r:id="rId1"/>
    <sheet name="Treningsfase 1" sheetId="1" r:id="rId2"/>
    <sheet name="Treningsdagbok utholdenhet" sheetId="7" r:id="rId3"/>
    <sheet name="Treningsdagbok styrke" sheetId="8" r:id="rId4"/>
    <sheet name="Kostholdspla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6" l="1"/>
  <c r="T18" i="6"/>
  <c r="T17" i="6"/>
  <c r="T25" i="6" s="1"/>
  <c r="T16" i="6"/>
  <c r="T24" i="6" s="1"/>
  <c r="J16" i="6"/>
  <c r="I16" i="6"/>
  <c r="H16" i="6"/>
  <c r="G16" i="6"/>
  <c r="F16" i="6"/>
  <c r="E16" i="6"/>
  <c r="L16" i="6" s="1"/>
  <c r="T15" i="6"/>
  <c r="T23" i="6" s="1"/>
  <c r="T26" i="6" l="1"/>
  <c r="T20" i="6"/>
</calcChain>
</file>

<file path=xl/sharedStrings.xml><?xml version="1.0" encoding="utf-8"?>
<sst xmlns="http://schemas.openxmlformats.org/spreadsheetml/2006/main" count="359" uniqueCount="206">
  <si>
    <t>Røde treningsøkter - treningsfase 1</t>
  </si>
  <si>
    <t>Grønne treningsøkter - treningsfase 1</t>
  </si>
  <si>
    <t>Gule treningsøkter - treningsfase 1</t>
  </si>
  <si>
    <t>Treningsøkt</t>
  </si>
  <si>
    <t>Pause</t>
  </si>
  <si>
    <t>2-3 minutter</t>
  </si>
  <si>
    <t>4 minuttere</t>
  </si>
  <si>
    <t>Antall</t>
  </si>
  <si>
    <t>3 stykker</t>
  </si>
  <si>
    <t>2 minuttere</t>
  </si>
  <si>
    <t>1 minuttere</t>
  </si>
  <si>
    <t>1-2 minutter</t>
  </si>
  <si>
    <t>Serier</t>
  </si>
  <si>
    <t>1 serie</t>
  </si>
  <si>
    <t>2-3 serier</t>
  </si>
  <si>
    <t>5 stykker</t>
  </si>
  <si>
    <t>30 sekunder</t>
  </si>
  <si>
    <t>2 serier</t>
  </si>
  <si>
    <t>15 sekunder</t>
  </si>
  <si>
    <t>Seriepause</t>
  </si>
  <si>
    <t>2-4 minutter</t>
  </si>
  <si>
    <t>Ingen seriepause</t>
  </si>
  <si>
    <t>Pyramideintervall 1</t>
  </si>
  <si>
    <t>Pyramideintervall 2</t>
  </si>
  <si>
    <t>6 minuttere</t>
  </si>
  <si>
    <t>Halve løpstiden</t>
  </si>
  <si>
    <t>Varighet på drag</t>
  </si>
  <si>
    <t>4 minutter</t>
  </si>
  <si>
    <t>2 minutter</t>
  </si>
  <si>
    <t>1 minutt</t>
  </si>
  <si>
    <t>45 sekunder</t>
  </si>
  <si>
    <t>45/15</t>
  </si>
  <si>
    <t>30/30</t>
  </si>
  <si>
    <t>Pyramide</t>
  </si>
  <si>
    <t>6 minutter</t>
  </si>
  <si>
    <t>Rolig langkjøring 1</t>
  </si>
  <si>
    <t>Rolig langkjøring 2</t>
  </si>
  <si>
    <t>30-40 minutter</t>
  </si>
  <si>
    <t>20-30 minutter</t>
  </si>
  <si>
    <t>Treningsplan - treningsfase 1</t>
  </si>
  <si>
    <t>UKE 1</t>
  </si>
  <si>
    <t>UKE 2</t>
  </si>
  <si>
    <t>UKE 3</t>
  </si>
  <si>
    <t>UKE 4</t>
  </si>
  <si>
    <t>UKE 5</t>
  </si>
  <si>
    <t>BELASTNING</t>
  </si>
  <si>
    <t>MIDDELS</t>
  </si>
  <si>
    <t>HARD</t>
  </si>
  <si>
    <t>TRENINGSOPPSETT</t>
  </si>
  <si>
    <t>UKE 6</t>
  </si>
  <si>
    <t>INTENSITETSSONEMODELLEN</t>
  </si>
  <si>
    <t>POWERDEL:</t>
  </si>
  <si>
    <t>40-60 sekunder pause</t>
  </si>
  <si>
    <t>Tempo X0X0</t>
  </si>
  <si>
    <t>STYRKE - PRIMÆRDEL:</t>
  </si>
  <si>
    <t>1-2 minutter pause</t>
  </si>
  <si>
    <t>C1: Alternerende benkpress med manualer</t>
  </si>
  <si>
    <t>STABILITETS- OG ROTASJONSDEL</t>
  </si>
  <si>
    <t>D1: Rygghev med naturlig rett rygg</t>
  </si>
  <si>
    <t>Tempo1210</t>
  </si>
  <si>
    <t>STYRKE - ASSISTANSEDEL</t>
  </si>
  <si>
    <t>E1: Utfall bakover med strikk rundt knær</t>
  </si>
  <si>
    <t>E2: Alternerende benktrekk med kettlebells</t>
  </si>
  <si>
    <t>Tempo 1010</t>
  </si>
  <si>
    <t>F1: En arms nedtrekk med strikk i 1/2 knestående posisjon</t>
  </si>
  <si>
    <t>F2: Facepulls med strikk</t>
  </si>
  <si>
    <t>Oppvarmingsrutiner</t>
  </si>
  <si>
    <t>UTHOLDENHETSTRENING OG STYRKETRENING</t>
  </si>
  <si>
    <t>STYRKETRENING</t>
  </si>
  <si>
    <t>UTHOLDENHETSTRENING</t>
  </si>
  <si>
    <t>A) GENERELL</t>
  </si>
  <si>
    <t>B) REDUSERE SPENNING I MUSKULATUR</t>
  </si>
  <si>
    <t>C) MOBILISERING</t>
  </si>
  <si>
    <t>D) STABILISERING</t>
  </si>
  <si>
    <t>E) ØKTSPESIFIKK</t>
  </si>
  <si>
    <t>Velg ut 3-4 områder og rull 8-10 ganger på hvert område per side.</t>
  </si>
  <si>
    <t>1-2 minutter løping, roing, sykling, staking, etc.</t>
  </si>
  <si>
    <t>Velg ut 2 øvelser på underkropp og 1-2 øvelser på overkropp.</t>
  </si>
  <si>
    <t>Gjennomfør 4-6 repetisjoner på hver side med 2-3 sekunder holdetid.</t>
  </si>
  <si>
    <t xml:space="preserve">Velg ut 1 øvelse på underkropp og 1 på overkropp. </t>
  </si>
  <si>
    <t>Gjennomfør spesifikk oppvarming inn mot løftene som kommer først i treningsøkten (i primærdelen).</t>
  </si>
  <si>
    <t>OPPVARMINGSRUTINEN SKAL IKKE TA MER ENN 10-12 MINUTTER TOTALT.</t>
  </si>
  <si>
    <t>A) REDUSERE SPENNING I MUSKULATUR</t>
  </si>
  <si>
    <t>B) MOBILISERING</t>
  </si>
  <si>
    <t>C) STABILISERING</t>
  </si>
  <si>
    <t>D) GENERELL OPPVARMING</t>
  </si>
  <si>
    <t>E) SPESIELL OPPVARMING</t>
  </si>
  <si>
    <t xml:space="preserve">5-7 minutter generell oppvarming på tredemølle. </t>
  </si>
  <si>
    <t>3-4 minutter spesiell oppvarming rettet mot treningsøkten som kommer. Kjør noen drag i den intensiteten som du skal gjennomføre treningsøkten i.</t>
  </si>
  <si>
    <r>
      <t xml:space="preserve">Foamroller på: </t>
    </r>
    <r>
      <rPr>
        <b/>
        <sz val="10"/>
        <color theme="1"/>
        <rFont val="Myriad Pro"/>
        <family val="2"/>
      </rPr>
      <t>legg, forside lår</t>
    </r>
    <r>
      <rPr>
        <sz val="10"/>
        <color theme="1"/>
        <rFont val="Myriad Pro"/>
        <family val="2"/>
      </rPr>
      <t>,</t>
    </r>
    <r>
      <rPr>
        <b/>
        <sz val="10"/>
        <color theme="1"/>
        <rFont val="Myriad Pro"/>
        <family val="2"/>
      </rPr>
      <t xml:space="preserve"> bakside lår</t>
    </r>
    <r>
      <rPr>
        <sz val="10"/>
        <color theme="1"/>
        <rFont val="Myriad Pro"/>
        <family val="2"/>
      </rPr>
      <t xml:space="preserve">, utside lår, innside lår, </t>
    </r>
    <r>
      <rPr>
        <b/>
        <sz val="10"/>
        <color theme="1"/>
        <rFont val="Myriad Pro"/>
        <family val="2"/>
      </rPr>
      <t>setet</t>
    </r>
    <r>
      <rPr>
        <sz val="10"/>
        <color theme="1"/>
        <rFont val="Myriad Pro"/>
        <family val="2"/>
      </rPr>
      <t>, thorakaldel av ryggsøylen, brystmuskulatur og den brede ryggmuskulaturen.</t>
    </r>
  </si>
  <si>
    <r>
      <t xml:space="preserve">Bretzel, </t>
    </r>
    <r>
      <rPr>
        <b/>
        <sz val="10"/>
        <color theme="1"/>
        <rFont val="Myriad Pro"/>
        <family val="2"/>
      </rPr>
      <t>forside lår med armstrekk</t>
    </r>
    <r>
      <rPr>
        <sz val="10"/>
        <color theme="1"/>
        <rFont val="Myriad Pro"/>
        <family val="2"/>
      </rPr>
      <t xml:space="preserve">, </t>
    </r>
    <r>
      <rPr>
        <b/>
        <sz val="10"/>
        <color theme="1"/>
        <rFont val="Myriad Pro"/>
        <family val="2"/>
      </rPr>
      <t>liggende mobilisering av hamstrings</t>
    </r>
    <r>
      <rPr>
        <sz val="10"/>
        <color theme="1"/>
        <rFont val="Myriad Pro"/>
        <family val="2"/>
      </rPr>
      <t xml:space="preserve">, </t>
    </r>
    <r>
      <rPr>
        <b/>
        <sz val="10"/>
        <color theme="1"/>
        <rFont val="Myriad Pro"/>
        <family val="2"/>
      </rPr>
      <t>90/90 setemobilsering</t>
    </r>
    <r>
      <rPr>
        <sz val="10"/>
        <color theme="1"/>
        <rFont val="Myriad Pro"/>
        <family val="2"/>
      </rPr>
      <t>, firfotstående rotasjon av thorakaldel av ryggsøylen, 90/90 med armsveip, mobilisering av den brede ryggmuskulaturen.</t>
    </r>
  </si>
  <si>
    <r>
      <rPr>
        <b/>
        <sz val="10"/>
        <color theme="1"/>
        <rFont val="Myriad Pro"/>
        <family val="2"/>
      </rPr>
      <t>En fots RML</t>
    </r>
    <r>
      <rPr>
        <sz val="10"/>
        <color theme="1"/>
        <rFont val="Myriad Pro"/>
        <family val="2"/>
      </rPr>
      <t>, en fots seteløft, knebøy med strikk rundt knær, svømmeren, en arms sittende skulderdepresjon, skuldertapping i push-upsposisjon.</t>
    </r>
  </si>
  <si>
    <t>OPPVARMINGSRUTINEN SKAL IKKE TA MER ENN 12-15 MINUTTER TOTALT.</t>
  </si>
  <si>
    <t>Foamroller på: legg, forside lår, bakside lår, utside lår, innside lår, setet, thorakaldel av ryggsøylen, brystmuskulatur og den brede ryggmuskulaturen.</t>
  </si>
  <si>
    <r>
      <t xml:space="preserve">Bretzel, </t>
    </r>
    <r>
      <rPr>
        <b/>
        <sz val="10"/>
        <color theme="1"/>
        <rFont val="Myriad Pro"/>
        <family val="2"/>
      </rPr>
      <t>forside lår med armstrekk</t>
    </r>
    <r>
      <rPr>
        <sz val="10"/>
        <color theme="1"/>
        <rFont val="Myriad Pro"/>
        <family val="2"/>
      </rPr>
      <t>,</t>
    </r>
    <r>
      <rPr>
        <b/>
        <sz val="10"/>
        <color theme="1"/>
        <rFont val="Myriad Pro"/>
        <family val="2"/>
      </rPr>
      <t xml:space="preserve"> liggende mobilisering av hamstrings</t>
    </r>
    <r>
      <rPr>
        <sz val="10"/>
        <color theme="1"/>
        <rFont val="Myriad Pro"/>
        <family val="2"/>
      </rPr>
      <t>, 90/90 setemobilsering, firfotstående rotasjon av thorakaldel av ryggsøylen, 90/90 med armsveip, mobilisering av den brede ryggmuskulaturen.</t>
    </r>
  </si>
  <si>
    <r>
      <t xml:space="preserve">En fots RML, </t>
    </r>
    <r>
      <rPr>
        <b/>
        <sz val="10"/>
        <color theme="1"/>
        <rFont val="Myriad Pro"/>
        <family val="2"/>
      </rPr>
      <t>en fots seteløft</t>
    </r>
    <r>
      <rPr>
        <sz val="10"/>
        <color theme="1"/>
        <rFont val="Myriad Pro"/>
        <family val="2"/>
      </rPr>
      <t>, knebøy med strikk rundt knær, svømmeren, en arms sittende skulderdepresjon, skuldertapping i push-upsposisjon.</t>
    </r>
  </si>
  <si>
    <t>UTHOLDENHETSFOKUS, SKADEFOREBYGGING OG VEDLIKEHOLD AV STYRKE</t>
  </si>
  <si>
    <t>1-2-3-3-2-1-protokoll</t>
  </si>
  <si>
    <t>Start med denne og øk med 5-10 minutter per uke</t>
  </si>
  <si>
    <t>3 min gange</t>
  </si>
  <si>
    <t>1 min løp</t>
  </si>
  <si>
    <t>2 min gange</t>
  </si>
  <si>
    <t>2 min løp</t>
  </si>
  <si>
    <t>10 minutter nedtrapping etter økten er ferdig.</t>
  </si>
  <si>
    <t>1-2-3-3-2-1-protokoll - gjennomføring:</t>
  </si>
  <si>
    <t>Oppvarmingsprotokoll - 10 minutter oppvarming før økten starter:</t>
  </si>
  <si>
    <t xml:space="preserve">Uke 1 </t>
  </si>
  <si>
    <t>1 min (P: 30s)</t>
  </si>
  <si>
    <t>2 min (P: 1min)</t>
  </si>
  <si>
    <t>3 min (P: 1,5 min)</t>
  </si>
  <si>
    <t>2 min (P: 1 min)</t>
  </si>
  <si>
    <t>Intervalldrag/pause</t>
  </si>
  <si>
    <t>8 km/t</t>
  </si>
  <si>
    <t>7,5 km/t</t>
  </si>
  <si>
    <t>7,5 km/t-8 km/t</t>
  </si>
  <si>
    <t>8 km/t-8,5 km/t</t>
  </si>
  <si>
    <t>Uke 2</t>
  </si>
  <si>
    <t>8,5 km/t</t>
  </si>
  <si>
    <t>Uke 3</t>
  </si>
  <si>
    <t>Uke 4</t>
  </si>
  <si>
    <t>Uke 5</t>
  </si>
  <si>
    <t>3 minutter</t>
  </si>
  <si>
    <t>9 km/t</t>
  </si>
  <si>
    <t>9,5 km/t</t>
  </si>
  <si>
    <t>LETT</t>
  </si>
  <si>
    <t xml:space="preserve">Treningsdag 6 - grønn utholdenhetsøkt </t>
  </si>
  <si>
    <t>Rolig langkjøring 3/tur</t>
  </si>
  <si>
    <t>40-50 minutter =&gt;</t>
  </si>
  <si>
    <t>4 stykker</t>
  </si>
  <si>
    <t>6 stykker</t>
  </si>
  <si>
    <t>Treningsdag 7 - hviledag</t>
  </si>
  <si>
    <t>1-2-3-4-3-2-1</t>
  </si>
  <si>
    <t>3 minuttere</t>
  </si>
  <si>
    <t>8 stykker</t>
  </si>
  <si>
    <t>10 stykker</t>
  </si>
  <si>
    <t>2-4-6-4-2</t>
  </si>
  <si>
    <t>Treningsdag 1 - rød utholdenhetsøkt</t>
  </si>
  <si>
    <t>Treningsdag 2 - styrke 1</t>
  </si>
  <si>
    <t>Treningsdag 3 - grønn utholdenhetsøkt</t>
  </si>
  <si>
    <t>Treningsdag 4 - styrke 2</t>
  </si>
  <si>
    <t>Treningsdag 5 - hviledag</t>
  </si>
  <si>
    <t xml:space="preserve">Treningsdag 6 - gul utholdenhetsøkt </t>
  </si>
  <si>
    <t>Treningsdag 6 - rød utholdenhetsøkt</t>
  </si>
  <si>
    <t>STYRKETRENINGSØKT 1</t>
  </si>
  <si>
    <t>D2: København-planken</t>
  </si>
  <si>
    <t>STYRKETRENINGSØKT 2</t>
  </si>
  <si>
    <t>B1: Pull-ups med pronert grep</t>
  </si>
  <si>
    <t>C1: Bulgarsk splittknebøy</t>
  </si>
  <si>
    <t>Tempo 1110</t>
  </si>
  <si>
    <t>D1: Insektet - nivå 2</t>
  </si>
  <si>
    <t>D2: Bæring med asymmetrisk belastning</t>
  </si>
  <si>
    <t>E1: En fots seteløft på benk</t>
  </si>
  <si>
    <t>AKTIV RESTITUSJON 1</t>
  </si>
  <si>
    <t>ROLIG UTHOLDENHETSTRENING I SONE 1</t>
  </si>
  <si>
    <t>REDUSERE SPENNING I MUSKULATUR</t>
  </si>
  <si>
    <t>Fokuser spesielt på muskulatur på utsiden av setet og forside lår. Leggmuskulatur kan være gunstig å redusere spenningen i også, både forside og bakside.</t>
  </si>
  <si>
    <t xml:space="preserve">Gjennomfør 8-10 rullinger på hvert område. </t>
  </si>
  <si>
    <t>DYNAMISK MOBILISERING</t>
  </si>
  <si>
    <t xml:space="preserve">90/90 setemobilisering, bretzel/forside lår med armstrekk, dynamisk leggmobilisering. </t>
  </si>
  <si>
    <t>Gjennomfør 8-10 repetisjoner med holdetid på 4-6 sekunder.</t>
  </si>
  <si>
    <t>Kosthold for økt kampkraft</t>
  </si>
  <si>
    <t>Informasjon</t>
  </si>
  <si>
    <t>Frokost</t>
  </si>
  <si>
    <t>PWO *</t>
  </si>
  <si>
    <t>Lunsj</t>
  </si>
  <si>
    <t>Snacks</t>
  </si>
  <si>
    <t>Middag</t>
  </si>
  <si>
    <t>Utregning - estimert per porsjon</t>
  </si>
  <si>
    <t>Protein</t>
  </si>
  <si>
    <t>Byggesteiner</t>
  </si>
  <si>
    <t>Karbohydrat</t>
  </si>
  <si>
    <t>per porsjon</t>
  </si>
  <si>
    <t>Drivstoffet</t>
  </si>
  <si>
    <t>Fett</t>
  </si>
  <si>
    <t>Beskytter</t>
  </si>
  <si>
    <t>per posjon</t>
  </si>
  <si>
    <t>Grønnsaker</t>
  </si>
  <si>
    <t>Forebygger</t>
  </si>
  <si>
    <t>Frukt</t>
  </si>
  <si>
    <t>PF Whey/melk</t>
  </si>
  <si>
    <t>Gjenoppbygging</t>
  </si>
  <si>
    <t>PF Vegan</t>
  </si>
  <si>
    <t>Totalt kcal fra ulike kilder (makro- og mikronæringsstoff)</t>
  </si>
  <si>
    <t>Kalorier</t>
  </si>
  <si>
    <t>* PWO = post workout (etter trening)</t>
  </si>
  <si>
    <t>** Frukt under PWO tilsvarer ca 20 gram karbohydrater (valgfri kilde)</t>
  </si>
  <si>
    <t>Totalt fordelt på de tre makronæringsstoffene</t>
  </si>
  <si>
    <t>Fordeling av makronæringsstoffer i prosent</t>
  </si>
  <si>
    <t>10-15 minutter rolig utholdenhetstrening på sykkel i sone 1</t>
  </si>
  <si>
    <t xml:space="preserve"> </t>
  </si>
  <si>
    <t>A1: barbellrow</t>
  </si>
  <si>
    <t>5 x 8 reps</t>
  </si>
  <si>
    <t>B1: Markløft</t>
  </si>
  <si>
    <t>5 x 10 reps</t>
  </si>
  <si>
    <t>5 x 12 reps</t>
  </si>
  <si>
    <t>5 x 30 sek</t>
  </si>
  <si>
    <t>5 x 15 reps</t>
  </si>
  <si>
    <t>Disse øvelsene supersettes - gjennomfør øvelse D1 og gå deretter direkte over til øvelse D2. Ta en pause på 60 sekunder før supersettet gjentas.</t>
  </si>
  <si>
    <t>Disse øvelsene supersettes - gjennomfør øvelse E1 og gå deretter direkte over til øvelse E2. Ta en pause på 60 sekunder før supersettet gjentas.</t>
  </si>
  <si>
    <t>Disse øvelsene supersettes - gjennomfør øvelse F1 og gå deretter direkte over til øvelse F2. Ta en pause på 60 sekunder før supersettet gjentas.</t>
  </si>
  <si>
    <t>A1: Knebøy</t>
  </si>
  <si>
    <t>5 x 5reps</t>
  </si>
  <si>
    <t>5 x 30 sec</t>
  </si>
  <si>
    <t>5 x 60 sec</t>
  </si>
  <si>
    <t>E2: Push-ups</t>
  </si>
  <si>
    <t>F1: Biecepscurl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</si>
</sst>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22"/>
      <color theme="1"/>
      <name val="Myriad Pro"/>
      <family val="2"/>
    </font>
    <font>
      <sz val="22"/>
      <color theme="1"/>
      <name val="Myriad Pro"/>
      <family val="2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i/>
      <sz val="10"/>
      <color theme="1"/>
      <name val="Myriad Pro"/>
      <family val="2"/>
    </font>
    <font>
      <sz val="11"/>
      <color theme="0"/>
      <name val="Myriad Pro"/>
      <family val="2"/>
    </font>
    <font>
      <b/>
      <sz val="18"/>
      <color theme="1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1"/>
      <color theme="1"/>
      <name val="Myriad Pro"/>
      <family val="2"/>
    </font>
    <font>
      <b/>
      <sz val="10"/>
      <color theme="0"/>
      <name val="Myriad Pro"/>
      <family val="2"/>
    </font>
    <font>
      <i/>
      <sz val="8"/>
      <color theme="1"/>
      <name val="Myriad Pro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E2C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4" fillId="2" borderId="5" xfId="0" applyFont="1" applyFill="1" applyBorder="1"/>
    <xf numFmtId="0" fontId="4" fillId="5" borderId="7" xfId="0" applyFont="1" applyFill="1" applyBorder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3" xfId="0" applyFont="1" applyFill="1" applyBorder="1"/>
    <xf numFmtId="0" fontId="4" fillId="2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2" borderId="4" xfId="0" applyFont="1" applyFill="1" applyBorder="1"/>
    <xf numFmtId="0" fontId="4" fillId="2" borderId="6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  <xf numFmtId="0" fontId="5" fillId="5" borderId="10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6" fillId="2" borderId="3" xfId="0" applyFont="1" applyFill="1" applyBorder="1"/>
    <xf numFmtId="0" fontId="6" fillId="2" borderId="5" xfId="0" applyFont="1" applyFill="1" applyBorder="1"/>
    <xf numFmtId="0" fontId="5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3" borderId="7" xfId="0" applyFont="1" applyFill="1" applyBorder="1"/>
    <xf numFmtId="0" fontId="6" fillId="2" borderId="0" xfId="0" applyFont="1" applyFill="1" applyAlignment="1">
      <alignment vertical="center"/>
    </xf>
    <xf numFmtId="0" fontId="5" fillId="6" borderId="9" xfId="0" applyFont="1" applyFill="1" applyBorder="1"/>
    <xf numFmtId="0" fontId="5" fillId="6" borderId="10" xfId="0" applyFont="1" applyFill="1" applyBorder="1"/>
    <xf numFmtId="0" fontId="4" fillId="2" borderId="1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4" borderId="4" xfId="0" applyFont="1" applyFill="1" applyBorder="1"/>
    <xf numFmtId="0" fontId="4" fillId="4" borderId="7" xfId="0" applyFont="1" applyFill="1" applyBorder="1"/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2" fillId="7" borderId="0" xfId="0" applyFont="1" applyFill="1" applyAlignment="1">
      <alignment vertical="center"/>
    </xf>
    <xf numFmtId="0" fontId="12" fillId="7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Kostholdsplan!$S$23:$S$25</c:f>
              <c:strCache>
                <c:ptCount val="3"/>
                <c:pt idx="0">
                  <c:v>Karbohydrat</c:v>
                </c:pt>
                <c:pt idx="1">
                  <c:v>Protein</c:v>
                </c:pt>
                <c:pt idx="2">
                  <c:v>Fett</c:v>
                </c:pt>
              </c:strCache>
            </c:strRef>
          </c:cat>
          <c:val>
            <c:numRef>
              <c:f>Kostholdsplan!$T$23:$T$25</c:f>
              <c:numCache>
                <c:formatCode>General</c:formatCode>
                <c:ptCount val="3"/>
                <c:pt idx="0">
                  <c:v>1554</c:v>
                </c:pt>
                <c:pt idx="1">
                  <c:v>853.59999999999991</c:v>
                </c:pt>
                <c:pt idx="2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1-4582-A5FC-07AFB80F185A}"/>
            </c:ext>
          </c:extLst>
        </c:ser>
        <c:ser>
          <c:idx val="1"/>
          <c:order val="1"/>
          <c:cat>
            <c:strRef>
              <c:f>Kostholdsplan!$S$23:$S$25</c:f>
              <c:strCache>
                <c:ptCount val="3"/>
                <c:pt idx="0">
                  <c:v>Karbohydrat</c:v>
                </c:pt>
                <c:pt idx="1">
                  <c:v>Protein</c:v>
                </c:pt>
                <c:pt idx="2">
                  <c:v>Fett</c:v>
                </c:pt>
              </c:strCache>
            </c:strRef>
          </c:cat>
          <c:val>
            <c:numRef>
              <c:f>Kostholdsplan!$U$23:$U$25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AFA1-4582-A5FC-07AFB80F1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123825</xdr:rowOff>
    </xdr:from>
    <xdr:to>
      <xdr:col>9</xdr:col>
      <xdr:colOff>475536</xdr:colOff>
      <xdr:row>17</xdr:row>
      <xdr:rowOff>38100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7333536" cy="1533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57150</xdr:rowOff>
    </xdr:from>
    <xdr:to>
      <xdr:col>9</xdr:col>
      <xdr:colOff>466725</xdr:colOff>
      <xdr:row>50</xdr:row>
      <xdr:rowOff>115096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62375"/>
          <a:ext cx="7324725" cy="1515271"/>
        </a:xfrm>
        <a:prstGeom prst="rect">
          <a:avLst/>
        </a:prstGeom>
      </xdr:spPr>
    </xdr:pic>
    <xdr:clientData/>
  </xdr:twoCellAnchor>
  <xdr:twoCellAnchor editAs="oneCell">
    <xdr:from>
      <xdr:col>15</xdr:col>
      <xdr:colOff>354639</xdr:colOff>
      <xdr:row>0</xdr:row>
      <xdr:rowOff>152400</xdr:rowOff>
    </xdr:from>
    <xdr:to>
      <xdr:col>17</xdr:col>
      <xdr:colOff>131763</xdr:colOff>
      <xdr:row>3</xdr:row>
      <xdr:rowOff>38101</xdr:rowOff>
    </xdr:to>
    <xdr:pic>
      <xdr:nvPicPr>
        <xdr:cNvPr id="5" name="Picture 2" descr="\\mil.no\L\MAR KNMT SKJERMET SITS\(1)  Om SITS\107 Profilering SITS\2 SITS - logo\SITS - logo - svar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4639" y="152400"/>
          <a:ext cx="1301124" cy="619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1247775</xdr:colOff>
      <xdr:row>1</xdr:row>
      <xdr:rowOff>9525</xdr:rowOff>
    </xdr:from>
    <xdr:to>
      <xdr:col>18</xdr:col>
      <xdr:colOff>5724</xdr:colOff>
      <xdr:row>3</xdr:row>
      <xdr:rowOff>85726</xdr:rowOff>
    </xdr:to>
    <xdr:pic>
      <xdr:nvPicPr>
        <xdr:cNvPr id="3" name="Picture 2" descr="\\mil.no\L\MAR KNMT SKJERMET SITS\(1)  Om SITS\107 Profilering SITS\2 SITS - logo\SITS - logo - svart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200025"/>
          <a:ext cx="1301124" cy="619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161924</xdr:rowOff>
    </xdr:from>
    <xdr:to>
      <xdr:col>10</xdr:col>
      <xdr:colOff>1656</xdr:colOff>
      <xdr:row>78</xdr:row>
      <xdr:rowOff>38099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829799"/>
          <a:ext cx="9279006" cy="2790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57150</xdr:rowOff>
    </xdr:from>
    <xdr:to>
      <xdr:col>2</xdr:col>
      <xdr:colOff>0</xdr:colOff>
      <xdr:row>16</xdr:row>
      <xdr:rowOff>1</xdr:rowOff>
    </xdr:to>
    <xdr:sp macro="" textlink="">
      <xdr:nvSpPr>
        <xdr:cNvPr id="2" name="Avrundet rektange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114425"/>
          <a:ext cx="1152525" cy="2038351"/>
        </a:xfrm>
        <a:prstGeom prst="roundRect">
          <a:avLst/>
        </a:prstGeom>
        <a:solidFill>
          <a:srgbClr val="0E2C5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200" b="1">
              <a:latin typeface="Myriad Pro" pitchFamily="34" charset="0"/>
            </a:rPr>
            <a:t>Kalorimål</a:t>
          </a:r>
        </a:p>
        <a:p>
          <a:pPr algn="ctr"/>
          <a:r>
            <a:rPr lang="nb-NO" sz="2000" b="1">
              <a:latin typeface="Myriad Pro" pitchFamily="34" charset="0"/>
            </a:rPr>
            <a:t>2900</a:t>
          </a:r>
        </a:p>
        <a:p>
          <a:pPr algn="ctr"/>
          <a:r>
            <a:rPr lang="nb-NO" sz="2000" b="1">
              <a:latin typeface="Myriad Pro" pitchFamily="34" charset="0"/>
            </a:rPr>
            <a:t>til</a:t>
          </a:r>
        </a:p>
        <a:p>
          <a:pPr algn="ctr"/>
          <a:r>
            <a:rPr lang="nb-NO" sz="2000" b="1">
              <a:latin typeface="Myriad Pro" pitchFamily="34" charset="0"/>
            </a:rPr>
            <a:t>3100</a:t>
          </a:r>
        </a:p>
      </xdr:txBody>
    </xdr:sp>
    <xdr:clientData/>
  </xdr:twoCellAnchor>
  <xdr:twoCellAnchor>
    <xdr:from>
      <xdr:col>4</xdr:col>
      <xdr:colOff>47625</xdr:colOff>
      <xdr:row>6</xdr:row>
      <xdr:rowOff>1</xdr:rowOff>
    </xdr:from>
    <xdr:to>
      <xdr:col>9</xdr:col>
      <xdr:colOff>704850</xdr:colOff>
      <xdr:row>11</xdr:row>
      <xdr:rowOff>38101</xdr:rowOff>
    </xdr:to>
    <xdr:sp macro="" textlink="">
      <xdr:nvSpPr>
        <xdr:cNvPr id="3" name="Avrundet rektange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90775" y="1247776"/>
          <a:ext cx="3952875" cy="990600"/>
        </a:xfrm>
        <a:prstGeom prst="roundRect">
          <a:avLst/>
        </a:prstGeom>
        <a:noFill/>
        <a:ln w="19050">
          <a:solidFill>
            <a:srgbClr val="0E2C5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nb-NO" sz="2000" b="1">
            <a:latin typeface="Myriad Pro" pitchFamily="34" charset="0"/>
          </a:endParaRPr>
        </a:p>
      </xdr:txBody>
    </xdr:sp>
    <xdr:clientData/>
  </xdr:twoCellAnchor>
  <xdr:twoCellAnchor>
    <xdr:from>
      <xdr:col>4</xdr:col>
      <xdr:colOff>38100</xdr:colOff>
      <xdr:row>11</xdr:row>
      <xdr:rowOff>142875</xdr:rowOff>
    </xdr:from>
    <xdr:to>
      <xdr:col>9</xdr:col>
      <xdr:colOff>695325</xdr:colOff>
      <xdr:row>14</xdr:row>
      <xdr:rowOff>57150</xdr:rowOff>
    </xdr:to>
    <xdr:sp macro="" textlink="">
      <xdr:nvSpPr>
        <xdr:cNvPr id="4" name="Avrundet rektange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381250" y="2343150"/>
          <a:ext cx="3962400" cy="485775"/>
        </a:xfrm>
        <a:prstGeom prst="roundRect">
          <a:avLst/>
        </a:prstGeom>
        <a:noFill/>
        <a:ln w="19050">
          <a:solidFill>
            <a:srgbClr val="0E2C5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nb-NO" sz="2000" b="1">
            <a:latin typeface="Myriad Pro" pitchFamily="34" charset="0"/>
          </a:endParaRPr>
        </a:p>
      </xdr:txBody>
    </xdr:sp>
    <xdr:clientData/>
  </xdr:twoCellAnchor>
  <xdr:twoCellAnchor>
    <xdr:from>
      <xdr:col>14</xdr:col>
      <xdr:colOff>123825</xdr:colOff>
      <xdr:row>5</xdr:row>
      <xdr:rowOff>57868</xdr:rowOff>
    </xdr:from>
    <xdr:to>
      <xdr:col>17</xdr:col>
      <xdr:colOff>152400</xdr:colOff>
      <xdr:row>16</xdr:row>
      <xdr:rowOff>0</xdr:rowOff>
    </xdr:to>
    <xdr:sp macro="" textlink="">
      <xdr:nvSpPr>
        <xdr:cNvPr id="5" name="Avrundet 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982075" y="1115143"/>
          <a:ext cx="1228725" cy="2037632"/>
        </a:xfrm>
        <a:prstGeom prst="roundRect">
          <a:avLst/>
        </a:prstGeom>
        <a:solidFill>
          <a:schemeClr val="bg1"/>
        </a:solidFill>
        <a:ln>
          <a:solidFill>
            <a:srgbClr val="0E2C5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000" b="1">
              <a:solidFill>
                <a:sysClr val="windowText" lastClr="000000"/>
              </a:solidFill>
              <a:latin typeface="Myriad Pro" pitchFamily="34" charset="0"/>
            </a:rPr>
            <a:t>KOSTTILSKUDD</a:t>
          </a:r>
        </a:p>
        <a:p>
          <a:pPr algn="ctr"/>
          <a:r>
            <a:rPr lang="nb-NO" sz="1000" b="0">
              <a:solidFill>
                <a:sysClr val="windowText" lastClr="000000"/>
              </a:solidFill>
              <a:latin typeface="Myriad Pro" pitchFamily="34" charset="0"/>
            </a:rPr>
            <a:t>Omega 3</a:t>
          </a:r>
        </a:p>
        <a:p>
          <a:pPr algn="ctr"/>
          <a:r>
            <a:rPr lang="nb-NO" sz="1000" b="0">
              <a:solidFill>
                <a:sysClr val="windowText" lastClr="000000"/>
              </a:solidFill>
              <a:latin typeface="Myriad Pro" pitchFamily="34" charset="0"/>
            </a:rPr>
            <a:t>Multivitamin-piller</a:t>
          </a:r>
        </a:p>
      </xdr:txBody>
    </xdr:sp>
    <xdr:clientData/>
  </xdr:twoCellAnchor>
  <xdr:twoCellAnchor>
    <xdr:from>
      <xdr:col>12</xdr:col>
      <xdr:colOff>390525</xdr:colOff>
      <xdr:row>5</xdr:row>
      <xdr:rowOff>48343</xdr:rowOff>
    </xdr:from>
    <xdr:to>
      <xdr:col>14</xdr:col>
      <xdr:colOff>28575</xdr:colOff>
      <xdr:row>15</xdr:row>
      <xdr:rowOff>161925</xdr:rowOff>
    </xdr:to>
    <xdr:sp macro="" textlink="">
      <xdr:nvSpPr>
        <xdr:cNvPr id="6" name="Avrundet rektange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658100" y="1105618"/>
          <a:ext cx="1228725" cy="2018582"/>
        </a:xfrm>
        <a:prstGeom prst="roundRect">
          <a:avLst/>
        </a:prstGeom>
        <a:solidFill>
          <a:schemeClr val="bg1"/>
        </a:solidFill>
        <a:ln>
          <a:solidFill>
            <a:srgbClr val="0E2C5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000" b="1">
              <a:solidFill>
                <a:sysClr val="windowText" lastClr="000000"/>
              </a:solidFill>
              <a:latin typeface="Myriad Pro" pitchFamily="34" charset="0"/>
            </a:rPr>
            <a:t>FØR TRENING</a:t>
          </a:r>
        </a:p>
        <a:p>
          <a:pPr algn="ctr"/>
          <a:r>
            <a:rPr lang="nb-NO" sz="1000" b="0">
              <a:solidFill>
                <a:sysClr val="windowText" lastClr="000000"/>
              </a:solidFill>
              <a:latin typeface="Myriad Pro" pitchFamily="34" charset="0"/>
            </a:rPr>
            <a:t>Snacks</a:t>
          </a:r>
        </a:p>
        <a:p>
          <a:pPr algn="ctr"/>
          <a:endParaRPr lang="nb-NO" sz="1000" b="1">
            <a:solidFill>
              <a:sysClr val="windowText" lastClr="000000"/>
            </a:solidFill>
            <a:latin typeface="Myriad Pro" pitchFamily="34" charset="0"/>
          </a:endParaRPr>
        </a:p>
        <a:p>
          <a:pPr algn="ctr"/>
          <a:r>
            <a:rPr lang="nb-NO" sz="1000" b="1">
              <a:solidFill>
                <a:sysClr val="windowText" lastClr="000000"/>
              </a:solidFill>
              <a:latin typeface="Myriad Pro" pitchFamily="34" charset="0"/>
            </a:rPr>
            <a:t>UNDER</a:t>
          </a:r>
          <a:r>
            <a:rPr lang="nb-NO" sz="1000" b="1" baseline="0">
              <a:solidFill>
                <a:sysClr val="windowText" lastClr="000000"/>
              </a:solidFill>
              <a:latin typeface="Myriad Pro" pitchFamily="34" charset="0"/>
            </a:rPr>
            <a:t> TRENING</a:t>
          </a:r>
        </a:p>
        <a:p>
          <a:pPr algn="ctr"/>
          <a:r>
            <a:rPr lang="nb-NO" sz="1000" b="0" baseline="0">
              <a:solidFill>
                <a:sysClr val="windowText" lastClr="000000"/>
              </a:solidFill>
              <a:latin typeface="Myriad Pro" pitchFamily="34" charset="0"/>
            </a:rPr>
            <a:t>Vann - ca 0,5 l</a:t>
          </a:r>
        </a:p>
        <a:p>
          <a:pPr algn="ctr"/>
          <a:endParaRPr lang="nb-NO" sz="1000" b="0" baseline="0">
            <a:solidFill>
              <a:sysClr val="windowText" lastClr="000000"/>
            </a:solidFill>
            <a:latin typeface="Myriad Pro" pitchFamily="34" charset="0"/>
          </a:endParaRPr>
        </a:p>
        <a:p>
          <a:pPr algn="ctr"/>
          <a:r>
            <a:rPr lang="nb-NO" sz="1000" b="1" baseline="0">
              <a:solidFill>
                <a:sysClr val="windowText" lastClr="000000"/>
              </a:solidFill>
              <a:latin typeface="Myriad Pro" pitchFamily="34" charset="0"/>
            </a:rPr>
            <a:t>ETTER TRENING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000" b="0" baseline="0">
              <a:solidFill>
                <a:sysClr val="windowText" lastClr="000000"/>
              </a:solidFill>
              <a:effectLst/>
              <a:latin typeface="Myriad Pro" pitchFamily="34" charset="0"/>
              <a:ea typeface="+mn-ea"/>
              <a:cs typeface="+mn-cs"/>
            </a:rPr>
            <a:t>1 sc proteinulver blandet med vann og 1 frukt</a:t>
          </a:r>
          <a:endParaRPr lang="nb-NO" sz="1050">
            <a:solidFill>
              <a:sysClr val="windowText" lastClr="000000"/>
            </a:solidFill>
            <a:effectLst/>
            <a:latin typeface="Myriad Pro" pitchFamily="34" charset="0"/>
          </a:endParaRPr>
        </a:p>
        <a:p>
          <a:pPr algn="ctr"/>
          <a:endParaRPr lang="nb-NO" sz="1200" b="0">
            <a:solidFill>
              <a:srgbClr val="0E2C57"/>
            </a:solidFill>
            <a:latin typeface="Myriad Pro" pitchFamily="34" charset="0"/>
          </a:endParaRPr>
        </a:p>
      </xdr:txBody>
    </xdr:sp>
    <xdr:clientData/>
  </xdr:twoCellAnchor>
  <xdr:twoCellAnchor>
    <xdr:from>
      <xdr:col>17</xdr:col>
      <xdr:colOff>809625</xdr:colOff>
      <xdr:row>28</xdr:row>
      <xdr:rowOff>4762</xdr:rowOff>
    </xdr:from>
    <xdr:to>
      <xdr:col>23</xdr:col>
      <xdr:colOff>466725</xdr:colOff>
      <xdr:row>42</xdr:row>
      <xdr:rowOff>80962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56029</xdr:colOff>
      <xdr:row>1</xdr:row>
      <xdr:rowOff>78441</xdr:rowOff>
    </xdr:from>
    <xdr:to>
      <xdr:col>17</xdr:col>
      <xdr:colOff>298243</xdr:colOff>
      <xdr:row>4</xdr:row>
      <xdr:rowOff>91888</xdr:rowOff>
    </xdr:to>
    <xdr:pic>
      <xdr:nvPicPr>
        <xdr:cNvPr id="8" name="Picture 3" descr="D:\SITS - logo - mørkeblå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4279" y="268941"/>
          <a:ext cx="1442364" cy="689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78441</xdr:rowOff>
    </xdr:from>
    <xdr:to>
      <xdr:col>17</xdr:col>
      <xdr:colOff>683561</xdr:colOff>
      <xdr:row>77</xdr:row>
      <xdr:rowOff>162833</xdr:rowOff>
    </xdr:to>
    <xdr:pic>
      <xdr:nvPicPr>
        <xdr:cNvPr id="9" name="Bilde 8" descr="E:\3 Grafikk\13 Kosthold\1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0" t="4091" b="17945"/>
        <a:stretch/>
      </xdr:blipFill>
      <xdr:spPr bwMode="auto">
        <a:xfrm>
          <a:off x="0" y="3612216"/>
          <a:ext cx="10741961" cy="11323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6"/>
  <sheetViews>
    <sheetView workbookViewId="0">
      <selection activeCell="A62" sqref="A62"/>
    </sheetView>
  </sheetViews>
  <sheetFormatPr baseColWidth="10" defaultColWidth="11.3984375" defaultRowHeight="13.5"/>
  <cols>
    <col min="1" max="16384" width="11.3984375" style="1"/>
  </cols>
  <sheetData>
    <row r="2" spans="1:3" s="3" customFormat="1" ht="27.75">
      <c r="A2" s="2" t="s">
        <v>66</v>
      </c>
      <c r="B2" s="2"/>
      <c r="C2" s="2"/>
    </row>
    <row r="3" spans="1:3">
      <c r="A3" s="1" t="s">
        <v>67</v>
      </c>
    </row>
    <row r="6" spans="1:3" s="4" customFormat="1" ht="12.75"/>
    <row r="7" spans="1:3" s="4" customFormat="1" ht="13.15">
      <c r="A7" s="7" t="s">
        <v>68</v>
      </c>
    </row>
    <row r="8" spans="1:3" s="4" customFormat="1" ht="12.75"/>
    <row r="9" spans="1:3" s="4" customFormat="1" ht="12.75"/>
    <row r="10" spans="1:3" s="4" customFormat="1" ht="12.75"/>
    <row r="11" spans="1:3" s="4" customFormat="1" ht="12.75"/>
    <row r="12" spans="1:3" s="4" customFormat="1" ht="12.75"/>
    <row r="13" spans="1:3" s="4" customFormat="1" ht="12.75"/>
    <row r="14" spans="1:3" s="4" customFormat="1" ht="12.75"/>
    <row r="15" spans="1:3" s="4" customFormat="1" ht="12.75"/>
    <row r="16" spans="1:3" s="4" customFormat="1" ht="12.75"/>
    <row r="17" spans="1:1" s="4" customFormat="1" ht="12.75"/>
    <row r="18" spans="1:1" s="4" customFormat="1" ht="13.15">
      <c r="A18" s="7" t="s">
        <v>70</v>
      </c>
    </row>
    <row r="19" spans="1:1" s="4" customFormat="1" ht="12.75">
      <c r="A19" s="4" t="s">
        <v>76</v>
      </c>
    </row>
    <row r="20" spans="1:1" s="4" customFormat="1" ht="12.75"/>
    <row r="21" spans="1:1" s="4" customFormat="1" ht="13.15">
      <c r="A21" s="7" t="s">
        <v>71</v>
      </c>
    </row>
    <row r="22" spans="1:1" s="4" customFormat="1" ht="12.75">
      <c r="A22" s="4" t="s">
        <v>93</v>
      </c>
    </row>
    <row r="23" spans="1:1" s="4" customFormat="1" ht="12.75">
      <c r="A23" s="4" t="s">
        <v>75</v>
      </c>
    </row>
    <row r="24" spans="1:1" s="4" customFormat="1" ht="12.75"/>
    <row r="25" spans="1:1" s="4" customFormat="1" ht="13.15">
      <c r="A25" s="7" t="s">
        <v>72</v>
      </c>
    </row>
    <row r="26" spans="1:1" s="4" customFormat="1" ht="13.15">
      <c r="A26" s="4" t="s">
        <v>94</v>
      </c>
    </row>
    <row r="27" spans="1:1" s="4" customFormat="1" ht="12.75">
      <c r="A27" s="4" t="s">
        <v>77</v>
      </c>
    </row>
    <row r="28" spans="1:1" s="4" customFormat="1" ht="12.75">
      <c r="A28" s="4" t="s">
        <v>78</v>
      </c>
    </row>
    <row r="29" spans="1:1" s="4" customFormat="1" ht="12.75"/>
    <row r="30" spans="1:1" s="4" customFormat="1" ht="13.15">
      <c r="A30" s="7" t="s">
        <v>73</v>
      </c>
    </row>
    <row r="31" spans="1:1" s="4" customFormat="1" ht="13.15">
      <c r="A31" s="4" t="s">
        <v>95</v>
      </c>
    </row>
    <row r="32" spans="1:1" s="4" customFormat="1" ht="12.75">
      <c r="A32" s="4" t="s">
        <v>79</v>
      </c>
    </row>
    <row r="33" spans="1:1" s="4" customFormat="1" ht="12.75">
      <c r="A33" s="4" t="s">
        <v>78</v>
      </c>
    </row>
    <row r="34" spans="1:1" s="4" customFormat="1" ht="12.75"/>
    <row r="35" spans="1:1" s="4" customFormat="1" ht="13.15">
      <c r="A35" s="7" t="s">
        <v>74</v>
      </c>
    </row>
    <row r="36" spans="1:1" s="4" customFormat="1" ht="12.75">
      <c r="A36" s="4" t="s">
        <v>80</v>
      </c>
    </row>
    <row r="37" spans="1:1" s="4" customFormat="1" ht="12.75"/>
    <row r="38" spans="1:1" s="4" customFormat="1" ht="12.75">
      <c r="A38" s="28" t="s">
        <v>81</v>
      </c>
    </row>
    <row r="39" spans="1:1" s="4" customFormat="1" ht="12.75"/>
    <row r="40" spans="1:1" s="4" customFormat="1" ht="12.75"/>
    <row r="41" spans="1:1" s="4" customFormat="1" ht="13.15">
      <c r="A41" s="7" t="s">
        <v>69</v>
      </c>
    </row>
    <row r="42" spans="1:1" s="4" customFormat="1" ht="12.75"/>
    <row r="43" spans="1:1" s="4" customFormat="1" ht="12.75"/>
    <row r="44" spans="1:1" s="4" customFormat="1" ht="12.75"/>
    <row r="45" spans="1:1" s="4" customFormat="1" ht="12.75"/>
    <row r="46" spans="1:1" s="4" customFormat="1" ht="12.75"/>
    <row r="47" spans="1:1" s="4" customFormat="1" ht="12.75"/>
    <row r="48" spans="1:1" s="4" customFormat="1" ht="12.75"/>
    <row r="49" spans="1:1" s="4" customFormat="1" ht="12.75"/>
    <row r="50" spans="1:1" s="4" customFormat="1" ht="12.75"/>
    <row r="51" spans="1:1" s="4" customFormat="1" ht="12.75"/>
    <row r="52" spans="1:1" s="4" customFormat="1" ht="13.15">
      <c r="A52" s="7" t="s">
        <v>82</v>
      </c>
    </row>
    <row r="53" spans="1:1" s="4" customFormat="1" ht="13.15">
      <c r="A53" s="4" t="s">
        <v>89</v>
      </c>
    </row>
    <row r="54" spans="1:1" s="4" customFormat="1" ht="12.75">
      <c r="A54" s="4" t="s">
        <v>75</v>
      </c>
    </row>
    <row r="55" spans="1:1" s="4" customFormat="1" ht="12.75"/>
    <row r="56" spans="1:1" s="4" customFormat="1" ht="13.15">
      <c r="A56" s="7" t="s">
        <v>83</v>
      </c>
    </row>
    <row r="57" spans="1:1" s="4" customFormat="1" ht="13.15">
      <c r="A57" s="4" t="s">
        <v>90</v>
      </c>
    </row>
    <row r="58" spans="1:1" s="4" customFormat="1" ht="12.75">
      <c r="A58" s="4" t="s">
        <v>77</v>
      </c>
    </row>
    <row r="59" spans="1:1" s="4" customFormat="1" ht="12.75">
      <c r="A59" s="4" t="s">
        <v>78</v>
      </c>
    </row>
    <row r="60" spans="1:1" s="4" customFormat="1" ht="12.75"/>
    <row r="61" spans="1:1" s="4" customFormat="1" ht="13.15">
      <c r="A61" s="7" t="s">
        <v>84</v>
      </c>
    </row>
    <row r="62" spans="1:1" s="4" customFormat="1" ht="13.15">
      <c r="A62" s="4" t="s">
        <v>91</v>
      </c>
    </row>
    <row r="63" spans="1:1" s="4" customFormat="1" ht="12.75">
      <c r="A63" s="4" t="s">
        <v>79</v>
      </c>
    </row>
    <row r="64" spans="1:1" s="4" customFormat="1" ht="12.75">
      <c r="A64" s="4" t="s">
        <v>78</v>
      </c>
    </row>
    <row r="65" spans="1:1" s="4" customFormat="1" ht="12.75"/>
    <row r="66" spans="1:1" s="4" customFormat="1" ht="13.15">
      <c r="A66" s="7" t="s">
        <v>85</v>
      </c>
    </row>
    <row r="67" spans="1:1" s="4" customFormat="1" ht="12.75">
      <c r="A67" s="4" t="s">
        <v>87</v>
      </c>
    </row>
    <row r="68" spans="1:1" s="4" customFormat="1" ht="12.75"/>
    <row r="69" spans="1:1" s="4" customFormat="1" ht="13.15">
      <c r="A69" s="7" t="s">
        <v>86</v>
      </c>
    </row>
    <row r="70" spans="1:1" s="4" customFormat="1" ht="12.75">
      <c r="A70" s="4" t="s">
        <v>88</v>
      </c>
    </row>
    <row r="71" spans="1:1" s="4" customFormat="1" ht="12.75"/>
    <row r="72" spans="1:1" s="4" customFormat="1" ht="12.75">
      <c r="A72" s="28" t="s">
        <v>92</v>
      </c>
    </row>
    <row r="73" spans="1:1" s="4" customFormat="1" ht="12.75"/>
    <row r="74" spans="1:1" s="4" customFormat="1" ht="12.75"/>
    <row r="75" spans="1:1" s="4" customFormat="1" ht="12.75"/>
    <row r="76" spans="1:1" s="4" customFormat="1" ht="12.7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29"/>
  <sheetViews>
    <sheetView tabSelected="1" topLeftCell="A71" workbookViewId="0">
      <selection activeCell="K125" sqref="K125"/>
    </sheetView>
  </sheetViews>
  <sheetFormatPr baseColWidth="10" defaultColWidth="11.3984375" defaultRowHeight="13.5"/>
  <cols>
    <col min="1" max="1" width="24.73046875" style="1" customWidth="1"/>
    <col min="2" max="2" width="10.73046875" style="1" customWidth="1"/>
    <col min="3" max="3" width="2.73046875" style="1" customWidth="1"/>
    <col min="4" max="4" width="24.73046875" style="1" customWidth="1"/>
    <col min="5" max="5" width="10.73046875" style="1" customWidth="1"/>
    <col min="6" max="6" width="2.73046875" style="1" customWidth="1"/>
    <col min="7" max="7" width="24.73046875" style="1" customWidth="1"/>
    <col min="8" max="8" width="10.73046875" style="1" customWidth="1"/>
    <col min="9" max="9" width="2.73046875" style="1" customWidth="1"/>
    <col min="10" max="10" width="24.73046875" style="1" customWidth="1"/>
    <col min="11" max="11" width="10.73046875" style="1" customWidth="1"/>
    <col min="12" max="12" width="2.73046875" style="1" customWidth="1"/>
    <col min="13" max="13" width="24.73046875" style="1" customWidth="1"/>
    <col min="14" max="14" width="10.73046875" style="1" customWidth="1"/>
    <col min="15" max="15" width="2.73046875" style="1" customWidth="1"/>
    <col min="16" max="16" width="24.73046875" style="1" customWidth="1"/>
    <col min="17" max="17" width="10.73046875" style="1" customWidth="1"/>
    <col min="18" max="18" width="2.73046875" style="1" customWidth="1"/>
    <col min="19" max="21" width="24.73046875" style="1" customWidth="1"/>
    <col min="22" max="16384" width="11.3984375" style="1"/>
  </cols>
  <sheetData>
    <row r="2" spans="1:18" s="3" customFormat="1" ht="27.75">
      <c r="A2" s="2" t="s">
        <v>39</v>
      </c>
      <c r="B2" s="2"/>
      <c r="C2" s="2"/>
    </row>
    <row r="3" spans="1:18">
      <c r="A3" s="1" t="s">
        <v>96</v>
      </c>
    </row>
    <row r="5" spans="1:18" s="4" customFormat="1" ht="12.75"/>
    <row r="6" spans="1:18" s="4" customFormat="1" ht="13.15">
      <c r="A6" s="5" t="s">
        <v>40</v>
      </c>
      <c r="B6" s="6"/>
      <c r="C6" s="7"/>
      <c r="D6" s="5" t="s">
        <v>41</v>
      </c>
      <c r="E6" s="6"/>
      <c r="F6" s="7"/>
      <c r="G6" s="5" t="s">
        <v>42</v>
      </c>
      <c r="H6" s="6"/>
      <c r="I6" s="7"/>
      <c r="J6" s="5" t="s">
        <v>43</v>
      </c>
      <c r="K6" s="6"/>
      <c r="L6" s="7"/>
      <c r="M6" s="5" t="s">
        <v>44</v>
      </c>
      <c r="N6" s="6"/>
      <c r="O6" s="7"/>
      <c r="P6" s="5" t="s">
        <v>49</v>
      </c>
      <c r="Q6" s="6"/>
      <c r="R6" s="8"/>
    </row>
    <row r="7" spans="1:18" s="4" customFormat="1" ht="12.75">
      <c r="A7" s="12" t="s">
        <v>45</v>
      </c>
      <c r="B7" s="41" t="s">
        <v>124</v>
      </c>
      <c r="D7" s="9" t="s">
        <v>45</v>
      </c>
      <c r="E7" s="10" t="s">
        <v>46</v>
      </c>
      <c r="G7" s="9" t="s">
        <v>45</v>
      </c>
      <c r="H7" s="34" t="s">
        <v>47</v>
      </c>
      <c r="J7" s="9" t="s">
        <v>45</v>
      </c>
      <c r="K7" s="10" t="s">
        <v>46</v>
      </c>
      <c r="M7" s="9" t="s">
        <v>45</v>
      </c>
      <c r="N7" s="34" t="s">
        <v>47</v>
      </c>
      <c r="P7" s="9" t="s">
        <v>45</v>
      </c>
      <c r="Q7" s="42" t="s">
        <v>124</v>
      </c>
      <c r="R7" s="11"/>
    </row>
    <row r="8" spans="1:18" s="4" customFormat="1" ht="12.75">
      <c r="A8" s="40"/>
      <c r="B8" s="39"/>
      <c r="D8" s="40"/>
      <c r="E8" s="39"/>
      <c r="G8" s="40"/>
      <c r="H8" s="39"/>
      <c r="J8" s="40"/>
      <c r="K8" s="39"/>
      <c r="M8" s="40"/>
      <c r="N8" s="39"/>
      <c r="P8" s="40"/>
      <c r="Q8" s="39"/>
      <c r="R8" s="11"/>
    </row>
    <row r="9" spans="1:18" s="4" customFormat="1" ht="13.15">
      <c r="A9" s="14" t="s">
        <v>48</v>
      </c>
      <c r="B9" s="13"/>
      <c r="D9" s="14" t="s">
        <v>48</v>
      </c>
      <c r="E9" s="13"/>
      <c r="G9" s="14" t="s">
        <v>48</v>
      </c>
      <c r="H9" s="13"/>
      <c r="J9" s="14" t="s">
        <v>48</v>
      </c>
      <c r="K9" s="13"/>
      <c r="M9" s="14" t="s">
        <v>48</v>
      </c>
      <c r="N9" s="13"/>
      <c r="P9" s="14" t="s">
        <v>48</v>
      </c>
      <c r="Q9" s="13"/>
      <c r="R9" s="11"/>
    </row>
    <row r="10" spans="1:18" s="4" customFormat="1" ht="12.75">
      <c r="A10" s="12" t="s">
        <v>136</v>
      </c>
      <c r="B10" s="13"/>
      <c r="D10" s="12" t="s">
        <v>136</v>
      </c>
      <c r="E10" s="13"/>
      <c r="G10" s="12" t="s">
        <v>136</v>
      </c>
      <c r="H10" s="13"/>
      <c r="J10" s="12" t="s">
        <v>136</v>
      </c>
      <c r="K10" s="13"/>
      <c r="M10" s="12" t="s">
        <v>136</v>
      </c>
      <c r="N10" s="13"/>
      <c r="P10" s="12" t="s">
        <v>136</v>
      </c>
      <c r="Q10" s="13"/>
      <c r="R10" s="11"/>
    </row>
    <row r="11" spans="1:18" s="4" customFormat="1" ht="12.75">
      <c r="A11" s="12" t="s">
        <v>137</v>
      </c>
      <c r="B11" s="13"/>
      <c r="D11" s="12" t="s">
        <v>137</v>
      </c>
      <c r="E11" s="13"/>
      <c r="G11" s="12" t="s">
        <v>137</v>
      </c>
      <c r="H11" s="13"/>
      <c r="J11" s="12" t="s">
        <v>137</v>
      </c>
      <c r="K11" s="13"/>
      <c r="M11" s="12" t="s">
        <v>137</v>
      </c>
      <c r="N11" s="13"/>
      <c r="P11" s="12" t="s">
        <v>137</v>
      </c>
      <c r="Q11" s="13"/>
      <c r="R11" s="11"/>
    </row>
    <row r="12" spans="1:18" s="4" customFormat="1" ht="12.75">
      <c r="A12" s="12" t="s">
        <v>138</v>
      </c>
      <c r="B12" s="13"/>
      <c r="D12" s="12" t="s">
        <v>138</v>
      </c>
      <c r="E12" s="13"/>
      <c r="G12" s="12" t="s">
        <v>138</v>
      </c>
      <c r="H12" s="13"/>
      <c r="J12" s="12" t="s">
        <v>138</v>
      </c>
      <c r="K12" s="13"/>
      <c r="M12" s="12" t="s">
        <v>138</v>
      </c>
      <c r="N12" s="13"/>
      <c r="P12" s="12" t="s">
        <v>138</v>
      </c>
      <c r="Q12" s="13"/>
      <c r="R12" s="11"/>
    </row>
    <row r="13" spans="1:18" s="4" customFormat="1" ht="12.75">
      <c r="A13" s="12" t="s">
        <v>139</v>
      </c>
      <c r="B13" s="13"/>
      <c r="D13" s="12" t="s">
        <v>139</v>
      </c>
      <c r="E13" s="13"/>
      <c r="G13" s="12" t="s">
        <v>139</v>
      </c>
      <c r="H13" s="13"/>
      <c r="J13" s="12" t="s">
        <v>139</v>
      </c>
      <c r="K13" s="13"/>
      <c r="M13" s="12" t="s">
        <v>139</v>
      </c>
      <c r="N13" s="13"/>
      <c r="P13" s="12" t="s">
        <v>139</v>
      </c>
      <c r="Q13" s="13"/>
      <c r="R13" s="11"/>
    </row>
    <row r="14" spans="1:18" s="4" customFormat="1" ht="12.75">
      <c r="A14" s="12" t="s">
        <v>140</v>
      </c>
      <c r="B14" s="13"/>
      <c r="D14" s="12" t="s">
        <v>140</v>
      </c>
      <c r="E14" s="13"/>
      <c r="G14" s="12" t="s">
        <v>140</v>
      </c>
      <c r="H14" s="13"/>
      <c r="J14" s="12" t="s">
        <v>140</v>
      </c>
      <c r="K14" s="13"/>
      <c r="M14" s="12" t="s">
        <v>140</v>
      </c>
      <c r="N14" s="13"/>
      <c r="P14" s="12" t="s">
        <v>140</v>
      </c>
      <c r="Q14" s="13"/>
      <c r="R14" s="11"/>
    </row>
    <row r="15" spans="1:18" s="4" customFormat="1" ht="12.75">
      <c r="A15" s="12" t="s">
        <v>125</v>
      </c>
      <c r="B15" s="13"/>
      <c r="D15" s="12" t="s">
        <v>141</v>
      </c>
      <c r="E15" s="13"/>
      <c r="G15" s="12" t="s">
        <v>142</v>
      </c>
      <c r="H15" s="13"/>
      <c r="J15" s="12" t="s">
        <v>141</v>
      </c>
      <c r="K15" s="13"/>
      <c r="M15" s="12" t="s">
        <v>142</v>
      </c>
      <c r="N15" s="13"/>
      <c r="P15" s="12" t="s">
        <v>125</v>
      </c>
      <c r="Q15" s="13"/>
      <c r="R15" s="11"/>
    </row>
    <row r="16" spans="1:18" s="4" customFormat="1" ht="12.75">
      <c r="A16" s="9" t="s">
        <v>130</v>
      </c>
      <c r="B16" s="15"/>
      <c r="D16" s="9" t="s">
        <v>130</v>
      </c>
      <c r="E16" s="15"/>
      <c r="G16" s="9" t="s">
        <v>130</v>
      </c>
      <c r="H16" s="15"/>
      <c r="J16" s="9" t="s">
        <v>130</v>
      </c>
      <c r="K16" s="15"/>
      <c r="M16" s="9" t="s">
        <v>130</v>
      </c>
      <c r="N16" s="15"/>
      <c r="P16" s="9" t="s">
        <v>130</v>
      </c>
      <c r="Q16" s="15"/>
      <c r="R16" s="11"/>
    </row>
    <row r="17" spans="1:18" s="4" customFormat="1" ht="12.75">
      <c r="A17" s="11"/>
      <c r="B17" s="11"/>
      <c r="D17" s="11"/>
      <c r="E17" s="11"/>
      <c r="G17" s="11"/>
      <c r="H17" s="11"/>
      <c r="J17" s="11"/>
      <c r="K17" s="11"/>
      <c r="M17" s="11"/>
      <c r="N17" s="11"/>
      <c r="P17" s="11"/>
      <c r="Q17" s="11"/>
      <c r="R17" s="11"/>
    </row>
    <row r="18" spans="1:18" s="4" customFormat="1" ht="12.75"/>
    <row r="19" spans="1:18" s="7" customFormat="1" ht="13.15">
      <c r="A19" s="16" t="s">
        <v>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</row>
    <row r="20" spans="1:18" s="7" customFormat="1" ht="13.15">
      <c r="A20" s="14" t="s">
        <v>3</v>
      </c>
      <c r="B20" s="8"/>
      <c r="C20" s="8"/>
      <c r="D20" s="8" t="s">
        <v>26</v>
      </c>
      <c r="E20" s="8"/>
      <c r="F20" s="8"/>
      <c r="G20" s="8" t="s">
        <v>12</v>
      </c>
      <c r="H20" s="8"/>
      <c r="I20" s="8"/>
      <c r="J20" s="8" t="s">
        <v>7</v>
      </c>
      <c r="K20" s="8"/>
      <c r="L20" s="8"/>
      <c r="M20" s="8" t="s">
        <v>4</v>
      </c>
      <c r="N20" s="8"/>
      <c r="O20" s="8"/>
      <c r="P20" s="8" t="s">
        <v>19</v>
      </c>
      <c r="Q20" s="19"/>
    </row>
    <row r="21" spans="1:18" s="4" customFormat="1" ht="12.75">
      <c r="A21" s="12" t="s">
        <v>6</v>
      </c>
      <c r="B21" s="11"/>
      <c r="C21" s="11"/>
      <c r="D21" s="11" t="s">
        <v>27</v>
      </c>
      <c r="E21" s="11"/>
      <c r="F21" s="11"/>
      <c r="G21" s="11" t="s">
        <v>13</v>
      </c>
      <c r="H21" s="11"/>
      <c r="I21" s="11"/>
      <c r="J21" s="11" t="s">
        <v>8</v>
      </c>
      <c r="K21" s="11"/>
      <c r="L21" s="11"/>
      <c r="M21" s="11" t="s">
        <v>5</v>
      </c>
      <c r="N21" s="11"/>
      <c r="O21" s="11"/>
      <c r="P21" s="11" t="s">
        <v>21</v>
      </c>
      <c r="Q21" s="13"/>
    </row>
    <row r="22" spans="1:18" s="4" customFormat="1" ht="12.75">
      <c r="A22" s="12" t="s">
        <v>132</v>
      </c>
      <c r="B22" s="11"/>
      <c r="C22" s="11"/>
      <c r="D22" s="11" t="s">
        <v>121</v>
      </c>
      <c r="E22" s="11"/>
      <c r="F22" s="11"/>
      <c r="G22" s="11" t="s">
        <v>13</v>
      </c>
      <c r="H22" s="11"/>
      <c r="I22" s="11"/>
      <c r="J22" s="11" t="s">
        <v>128</v>
      </c>
      <c r="K22" s="11"/>
      <c r="L22" s="11"/>
      <c r="M22" s="11" t="s">
        <v>5</v>
      </c>
      <c r="N22" s="11"/>
      <c r="O22" s="11"/>
      <c r="P22" s="11" t="s">
        <v>21</v>
      </c>
      <c r="Q22" s="13"/>
    </row>
    <row r="23" spans="1:18" s="4" customFormat="1" ht="12.75">
      <c r="A23" s="12" t="s">
        <v>9</v>
      </c>
      <c r="B23" s="11"/>
      <c r="C23" s="11"/>
      <c r="D23" s="11" t="s">
        <v>28</v>
      </c>
      <c r="E23" s="11"/>
      <c r="F23" s="11"/>
      <c r="G23" s="11" t="s">
        <v>13</v>
      </c>
      <c r="H23" s="11"/>
      <c r="I23" s="11"/>
      <c r="J23" s="11" t="s">
        <v>129</v>
      </c>
      <c r="K23" s="11"/>
      <c r="L23" s="11"/>
      <c r="M23" s="11" t="s">
        <v>11</v>
      </c>
      <c r="N23" s="11"/>
      <c r="O23" s="11"/>
      <c r="P23" s="11" t="s">
        <v>21</v>
      </c>
      <c r="Q23" s="13"/>
    </row>
    <row r="24" spans="1:18" s="4" customFormat="1" ht="12.75">
      <c r="A24" s="12" t="s">
        <v>10</v>
      </c>
      <c r="B24" s="11"/>
      <c r="C24" s="11"/>
      <c r="D24" s="11" t="s">
        <v>29</v>
      </c>
      <c r="E24" s="11"/>
      <c r="F24" s="11"/>
      <c r="G24" s="11" t="s">
        <v>14</v>
      </c>
      <c r="H24" s="11"/>
      <c r="I24" s="11"/>
      <c r="J24" s="11" t="s">
        <v>15</v>
      </c>
      <c r="K24" s="11"/>
      <c r="L24" s="11"/>
      <c r="M24" s="11" t="s">
        <v>16</v>
      </c>
      <c r="N24" s="11"/>
      <c r="O24" s="11"/>
      <c r="P24" s="11" t="s">
        <v>5</v>
      </c>
      <c r="Q24" s="13"/>
    </row>
    <row r="25" spans="1:18" s="4" customFormat="1" ht="12.75">
      <c r="A25" s="12" t="s">
        <v>31</v>
      </c>
      <c r="B25" s="11"/>
      <c r="C25" s="11"/>
      <c r="D25" s="11" t="s">
        <v>30</v>
      </c>
      <c r="E25" s="11"/>
      <c r="F25" s="11"/>
      <c r="G25" s="11" t="s">
        <v>17</v>
      </c>
      <c r="H25" s="11"/>
      <c r="I25" s="11"/>
      <c r="J25" s="11" t="s">
        <v>133</v>
      </c>
      <c r="K25" s="11"/>
      <c r="L25" s="11"/>
      <c r="M25" s="11" t="s">
        <v>18</v>
      </c>
      <c r="N25" s="11"/>
      <c r="O25" s="11"/>
      <c r="P25" s="11" t="s">
        <v>20</v>
      </c>
      <c r="Q25" s="13"/>
    </row>
    <row r="26" spans="1:18" s="4" customFormat="1" ht="12.75">
      <c r="A26" s="9" t="s">
        <v>32</v>
      </c>
      <c r="B26" s="20"/>
      <c r="C26" s="20"/>
      <c r="D26" s="20" t="s">
        <v>16</v>
      </c>
      <c r="E26" s="20"/>
      <c r="F26" s="20"/>
      <c r="G26" s="20" t="s">
        <v>17</v>
      </c>
      <c r="H26" s="20"/>
      <c r="I26" s="20"/>
      <c r="J26" s="20" t="s">
        <v>134</v>
      </c>
      <c r="K26" s="20"/>
      <c r="L26" s="20"/>
      <c r="M26" s="20" t="s">
        <v>16</v>
      </c>
      <c r="N26" s="20"/>
      <c r="O26" s="20"/>
      <c r="P26" s="20" t="s">
        <v>20</v>
      </c>
      <c r="Q26" s="15"/>
    </row>
    <row r="27" spans="1:18" s="4" customFormat="1" ht="12.7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8" s="4" customFormat="1" ht="12.75"/>
    <row r="29" spans="1:18" s="7" customFormat="1" ht="13.15">
      <c r="A29" s="21" t="s">
        <v>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3"/>
    </row>
    <row r="30" spans="1:18" s="7" customFormat="1" ht="13.15">
      <c r="A30" s="14" t="s">
        <v>3</v>
      </c>
      <c r="B30" s="8"/>
      <c r="C30" s="8"/>
      <c r="D30" s="8"/>
      <c r="E30" s="8"/>
      <c r="F30" s="8"/>
      <c r="G30" s="8" t="s">
        <v>12</v>
      </c>
      <c r="H30" s="8"/>
      <c r="I30" s="8"/>
      <c r="J30" s="8" t="s">
        <v>7</v>
      </c>
      <c r="K30" s="8"/>
      <c r="L30" s="8"/>
      <c r="M30" s="8" t="s">
        <v>4</v>
      </c>
      <c r="N30" s="8"/>
      <c r="O30" s="8"/>
      <c r="P30" s="8" t="s">
        <v>19</v>
      </c>
      <c r="Q30" s="19"/>
    </row>
    <row r="31" spans="1:18" s="4" customFormat="1" ht="12.75">
      <c r="A31" s="12" t="s">
        <v>22</v>
      </c>
      <c r="B31" s="11"/>
      <c r="C31" s="11"/>
      <c r="D31" s="11" t="s">
        <v>33</v>
      </c>
      <c r="E31" s="11"/>
      <c r="F31" s="11"/>
      <c r="G31" s="11" t="s">
        <v>13</v>
      </c>
      <c r="H31" s="11"/>
      <c r="I31" s="11"/>
      <c r="J31" s="11" t="s">
        <v>131</v>
      </c>
      <c r="K31" s="11"/>
      <c r="L31" s="11"/>
      <c r="M31" s="11" t="s">
        <v>25</v>
      </c>
      <c r="N31" s="11"/>
      <c r="O31" s="11"/>
      <c r="P31" s="11" t="s">
        <v>21</v>
      </c>
      <c r="Q31" s="13"/>
    </row>
    <row r="32" spans="1:18" s="4" customFormat="1" ht="12.75">
      <c r="A32" s="12" t="s">
        <v>23</v>
      </c>
      <c r="B32" s="11"/>
      <c r="C32" s="11"/>
      <c r="D32" s="11" t="s">
        <v>33</v>
      </c>
      <c r="E32" s="11"/>
      <c r="F32" s="11"/>
      <c r="G32" s="11" t="s">
        <v>13</v>
      </c>
      <c r="H32" s="11"/>
      <c r="I32" s="11"/>
      <c r="J32" s="11" t="s">
        <v>135</v>
      </c>
      <c r="K32" s="11"/>
      <c r="L32" s="11"/>
      <c r="M32" s="11" t="s">
        <v>25</v>
      </c>
      <c r="N32" s="11"/>
      <c r="O32" s="11"/>
      <c r="P32" s="11" t="s">
        <v>21</v>
      </c>
      <c r="Q32" s="13"/>
    </row>
    <row r="33" spans="1:17" s="4" customFormat="1" ht="12.75">
      <c r="A33" s="9" t="s">
        <v>24</v>
      </c>
      <c r="B33" s="20"/>
      <c r="C33" s="20"/>
      <c r="D33" s="20" t="s">
        <v>34</v>
      </c>
      <c r="E33" s="20"/>
      <c r="F33" s="20"/>
      <c r="G33" s="20" t="s">
        <v>13</v>
      </c>
      <c r="H33" s="20"/>
      <c r="I33" s="20"/>
      <c r="J33" s="20" t="s">
        <v>8</v>
      </c>
      <c r="K33" s="20"/>
      <c r="L33" s="20"/>
      <c r="M33" s="20" t="s">
        <v>5</v>
      </c>
      <c r="N33" s="20"/>
      <c r="O33" s="20"/>
      <c r="P33" s="20" t="s">
        <v>21</v>
      </c>
      <c r="Q33" s="15"/>
    </row>
    <row r="34" spans="1:17" s="4" customFormat="1" ht="12.7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4" customFormat="1" ht="12.75"/>
    <row r="36" spans="1:17" s="7" customFormat="1" ht="13.15">
      <c r="A36" s="24" t="s">
        <v>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</row>
    <row r="37" spans="1:17" s="4" customFormat="1" ht="12.75">
      <c r="A37" s="12" t="s">
        <v>35</v>
      </c>
      <c r="B37" s="11"/>
      <c r="C37" s="11"/>
      <c r="D37" s="11" t="s">
        <v>38</v>
      </c>
      <c r="E37" s="11"/>
      <c r="F37" s="11"/>
      <c r="G37" s="27" t="s">
        <v>98</v>
      </c>
      <c r="H37" s="27"/>
      <c r="I37" s="27"/>
      <c r="J37" s="11"/>
      <c r="K37" s="11"/>
      <c r="L37" s="11"/>
      <c r="M37" s="11"/>
      <c r="N37" s="11"/>
      <c r="O37" s="11"/>
      <c r="P37" s="11"/>
      <c r="Q37" s="13"/>
    </row>
    <row r="38" spans="1:17" s="4" customFormat="1" ht="12.75">
      <c r="A38" s="12" t="s">
        <v>36</v>
      </c>
      <c r="B38" s="11"/>
      <c r="C38" s="11"/>
      <c r="D38" s="11" t="s">
        <v>37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3"/>
    </row>
    <row r="39" spans="1:17" s="4" customFormat="1" ht="12.75">
      <c r="A39" s="9" t="s">
        <v>126</v>
      </c>
      <c r="B39" s="20"/>
      <c r="C39" s="20"/>
      <c r="D39" s="20" t="s">
        <v>127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15"/>
    </row>
    <row r="40" spans="1:17" s="4" customFormat="1" ht="12.7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4" customFormat="1" ht="12.7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s="7" customFormat="1" ht="13.15">
      <c r="A42" s="31" t="s">
        <v>97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</row>
    <row r="43" spans="1:17" s="4" customFormat="1" ht="13.15">
      <c r="A43" s="5" t="s">
        <v>105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</row>
    <row r="44" spans="1:17" s="4" customFormat="1" ht="12.75">
      <c r="A44" s="12" t="s">
        <v>99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3"/>
    </row>
    <row r="45" spans="1:17" s="4" customFormat="1" ht="12.75">
      <c r="A45" s="12" t="s">
        <v>100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3"/>
    </row>
    <row r="46" spans="1:17" s="4" customFormat="1" ht="12.75">
      <c r="A46" s="12" t="s">
        <v>101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3"/>
    </row>
    <row r="47" spans="1:17" s="4" customFormat="1" ht="12.75">
      <c r="A47" s="12" t="s">
        <v>102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3"/>
    </row>
    <row r="48" spans="1:17" s="4" customFormat="1" ht="12.75">
      <c r="A48" s="12" t="s">
        <v>101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3"/>
    </row>
    <row r="49" spans="1:17" s="4" customFormat="1" ht="12.75">
      <c r="A49" s="12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3"/>
    </row>
    <row r="50" spans="1:17" s="4" customFormat="1" ht="13.15">
      <c r="A50" s="14" t="s">
        <v>104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3"/>
    </row>
    <row r="51" spans="1:17" s="4" customFormat="1" ht="13.15">
      <c r="A51" s="14" t="s">
        <v>111</v>
      </c>
      <c r="B51" s="8" t="s">
        <v>106</v>
      </c>
      <c r="C51" s="11"/>
      <c r="E51" s="8" t="s">
        <v>116</v>
      </c>
      <c r="F51" s="11"/>
      <c r="G51" s="11"/>
      <c r="H51" s="8" t="s">
        <v>118</v>
      </c>
      <c r="I51" s="11"/>
      <c r="J51" s="11"/>
      <c r="K51" s="8" t="s">
        <v>119</v>
      </c>
      <c r="L51" s="11"/>
      <c r="M51" s="11"/>
      <c r="N51" s="8" t="s">
        <v>120</v>
      </c>
      <c r="O51" s="11"/>
      <c r="P51" s="11"/>
      <c r="Q51" s="13"/>
    </row>
    <row r="52" spans="1:17" s="4" customFormat="1" ht="12.75">
      <c r="A52" s="12" t="s">
        <v>107</v>
      </c>
      <c r="B52" s="11" t="s">
        <v>115</v>
      </c>
      <c r="C52" s="11"/>
      <c r="E52" s="11" t="s">
        <v>117</v>
      </c>
      <c r="F52" s="11"/>
      <c r="G52" s="11"/>
      <c r="H52" s="11" t="s">
        <v>117</v>
      </c>
      <c r="I52" s="11"/>
      <c r="J52" s="11"/>
      <c r="K52" s="11" t="s">
        <v>122</v>
      </c>
      <c r="L52" s="11"/>
      <c r="M52" s="11"/>
      <c r="N52" s="11" t="s">
        <v>123</v>
      </c>
      <c r="O52" s="11"/>
      <c r="P52" s="11"/>
      <c r="Q52" s="13"/>
    </row>
    <row r="53" spans="1:17" s="4" customFormat="1" ht="12.75">
      <c r="A53" s="12" t="s">
        <v>108</v>
      </c>
      <c r="B53" s="11" t="s">
        <v>112</v>
      </c>
      <c r="C53" s="11"/>
      <c r="E53" s="11" t="s">
        <v>112</v>
      </c>
      <c r="F53" s="11"/>
      <c r="G53" s="11"/>
      <c r="H53" s="11" t="s">
        <v>112</v>
      </c>
      <c r="I53" s="11"/>
      <c r="J53" s="11"/>
      <c r="K53" s="11" t="s">
        <v>117</v>
      </c>
      <c r="L53" s="11"/>
      <c r="M53" s="11"/>
      <c r="N53" s="11" t="s">
        <v>117</v>
      </c>
      <c r="O53" s="11"/>
      <c r="P53" s="11"/>
      <c r="Q53" s="13"/>
    </row>
    <row r="54" spans="1:17" s="4" customFormat="1" ht="12.75">
      <c r="A54" s="12" t="s">
        <v>109</v>
      </c>
      <c r="B54" s="11" t="s">
        <v>113</v>
      </c>
      <c r="C54" s="11"/>
      <c r="E54" s="11" t="s">
        <v>113</v>
      </c>
      <c r="F54" s="11"/>
      <c r="G54" s="11"/>
      <c r="H54" s="11" t="s">
        <v>112</v>
      </c>
      <c r="I54" s="11"/>
      <c r="J54" s="11"/>
      <c r="K54" s="11" t="s">
        <v>112</v>
      </c>
      <c r="L54" s="11"/>
      <c r="M54" s="11"/>
      <c r="N54" s="11" t="s">
        <v>112</v>
      </c>
      <c r="O54" s="11"/>
      <c r="P54" s="11"/>
      <c r="Q54" s="13"/>
    </row>
    <row r="55" spans="1:17" s="4" customFormat="1" ht="12.75">
      <c r="A55" s="12" t="s">
        <v>109</v>
      </c>
      <c r="B55" s="11" t="s">
        <v>113</v>
      </c>
      <c r="C55" s="11"/>
      <c r="E55" s="11" t="s">
        <v>113</v>
      </c>
      <c r="F55" s="11"/>
      <c r="G55" s="11"/>
      <c r="H55" s="11" t="s">
        <v>113</v>
      </c>
      <c r="I55" s="11"/>
      <c r="J55" s="11"/>
      <c r="K55" s="11" t="s">
        <v>113</v>
      </c>
      <c r="L55" s="11"/>
      <c r="M55" s="11"/>
      <c r="N55" s="11" t="s">
        <v>112</v>
      </c>
      <c r="O55" s="11"/>
      <c r="P55" s="11"/>
      <c r="Q55" s="13"/>
    </row>
    <row r="56" spans="1:17" s="4" customFormat="1" ht="12.75">
      <c r="A56" s="12" t="s">
        <v>110</v>
      </c>
      <c r="B56" s="11" t="s">
        <v>114</v>
      </c>
      <c r="C56" s="11"/>
      <c r="E56" s="11" t="s">
        <v>112</v>
      </c>
      <c r="F56" s="11"/>
      <c r="G56" s="11"/>
      <c r="H56" s="11" t="s">
        <v>112</v>
      </c>
      <c r="I56" s="11"/>
      <c r="J56" s="11"/>
      <c r="K56" s="11" t="s">
        <v>117</v>
      </c>
      <c r="L56" s="11"/>
      <c r="M56" s="11"/>
      <c r="N56" s="11" t="s">
        <v>117</v>
      </c>
      <c r="O56" s="11"/>
      <c r="P56" s="11"/>
      <c r="Q56" s="13"/>
    </row>
    <row r="57" spans="1:17" s="4" customFormat="1" ht="12.75">
      <c r="A57" s="12" t="s">
        <v>107</v>
      </c>
      <c r="B57" s="11" t="s">
        <v>115</v>
      </c>
      <c r="C57" s="11"/>
      <c r="E57" s="11" t="s">
        <v>115</v>
      </c>
      <c r="F57" s="11"/>
      <c r="G57" s="11"/>
      <c r="H57" s="11" t="s">
        <v>115</v>
      </c>
      <c r="I57" s="11"/>
      <c r="J57" s="11"/>
      <c r="K57" s="11" t="s">
        <v>115</v>
      </c>
      <c r="L57" s="11"/>
      <c r="M57" s="11"/>
      <c r="N57" s="11" t="s">
        <v>115</v>
      </c>
      <c r="O57" s="11"/>
      <c r="P57" s="11"/>
      <c r="Q57" s="13"/>
    </row>
    <row r="58" spans="1:17" s="4" customFormat="1" ht="12.75">
      <c r="A58" s="12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3"/>
    </row>
    <row r="59" spans="1:17" s="4" customFormat="1" ht="12.75">
      <c r="A59" s="9" t="s">
        <v>103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5"/>
    </row>
    <row r="60" spans="1:17" s="4" customFormat="1" ht="12.75"/>
    <row r="61" spans="1:17" s="7" customFormat="1" ht="13.15">
      <c r="A61" s="7" t="s">
        <v>50</v>
      </c>
    </row>
    <row r="62" spans="1:17" s="4" customFormat="1" ht="12.75">
      <c r="K62" s="35"/>
      <c r="L62" s="35"/>
      <c r="Q62" s="35"/>
    </row>
    <row r="63" spans="1:17" s="4" customFormat="1" ht="12.75">
      <c r="K63" s="35"/>
      <c r="L63" s="35"/>
      <c r="Q63" s="35"/>
    </row>
    <row r="64" spans="1:17" s="4" customFormat="1" ht="12.75">
      <c r="K64" s="35"/>
      <c r="L64" s="35"/>
      <c r="Q64" s="35"/>
    </row>
    <row r="65" spans="11:17" s="4" customFormat="1" ht="12.75">
      <c r="K65" s="59"/>
      <c r="L65" s="35"/>
      <c r="Q65" s="35"/>
    </row>
    <row r="66" spans="11:17" s="4" customFormat="1" ht="12.75">
      <c r="K66" s="59"/>
      <c r="L66" s="35"/>
      <c r="Q66" s="35"/>
    </row>
    <row r="67" spans="11:17" s="4" customFormat="1" ht="12.75">
      <c r="K67" s="59"/>
      <c r="L67" s="35"/>
      <c r="Q67" s="35"/>
    </row>
    <row r="68" spans="11:17" s="4" customFormat="1" ht="12.75">
      <c r="K68" s="35"/>
      <c r="L68" s="35"/>
      <c r="Q68" s="35"/>
    </row>
    <row r="69" spans="11:17" s="4" customFormat="1" ht="12.75">
      <c r="K69" s="35"/>
      <c r="L69" s="35"/>
      <c r="M69" s="35"/>
      <c r="N69" s="35"/>
      <c r="O69" s="35"/>
      <c r="P69" s="35"/>
      <c r="Q69" s="35"/>
    </row>
    <row r="70" spans="11:17" s="4" customFormat="1" ht="12.75">
      <c r="K70" s="35"/>
      <c r="L70" s="35"/>
      <c r="M70" s="35"/>
      <c r="N70" s="35"/>
      <c r="O70" s="35"/>
      <c r="P70" s="35"/>
      <c r="Q70" s="35"/>
    </row>
    <row r="71" spans="11:17" s="4" customFormat="1" ht="12.75">
      <c r="K71" s="35"/>
      <c r="L71" s="35"/>
      <c r="M71" s="35"/>
      <c r="N71" s="35"/>
      <c r="O71" s="35"/>
      <c r="P71" s="35"/>
      <c r="Q71" s="35"/>
    </row>
    <row r="72" spans="11:17" s="4" customFormat="1" ht="12.75">
      <c r="K72" s="35"/>
      <c r="L72" s="35"/>
      <c r="M72" s="35"/>
      <c r="N72" s="35"/>
      <c r="O72" s="35"/>
      <c r="P72" s="35"/>
      <c r="Q72" s="35"/>
    </row>
    <row r="73" spans="11:17" s="4" customFormat="1" ht="12.75">
      <c r="K73" s="35"/>
      <c r="L73" s="35"/>
      <c r="M73" s="35"/>
      <c r="N73" s="35"/>
      <c r="O73" s="35"/>
      <c r="P73" s="35"/>
      <c r="Q73" s="35"/>
    </row>
    <row r="74" spans="11:17" s="4" customFormat="1" ht="12.75">
      <c r="K74" s="35"/>
      <c r="L74" s="35"/>
      <c r="M74" s="35"/>
      <c r="N74" s="35"/>
      <c r="O74" s="35"/>
      <c r="P74" s="35"/>
      <c r="Q74" s="35"/>
    </row>
    <row r="75" spans="11:17" s="4" customFormat="1" ht="12.75">
      <c r="K75" s="35"/>
      <c r="L75" s="35"/>
      <c r="M75" s="35"/>
      <c r="N75" s="35"/>
      <c r="O75" s="35"/>
      <c r="P75" s="35"/>
      <c r="Q75" s="35"/>
    </row>
    <row r="76" spans="11:17" s="4" customFormat="1" ht="12.75"/>
    <row r="77" spans="11:17" s="4" customFormat="1" ht="12.75"/>
    <row r="78" spans="11:17" s="4" customFormat="1" ht="12.75"/>
    <row r="79" spans="11:17" s="4" customFormat="1" ht="12.75"/>
    <row r="80" spans="11:17" s="4" customFormat="1" ht="12.75"/>
    <row r="81" spans="1:10" s="4" customFormat="1" ht="13.15">
      <c r="A81" s="31" t="s">
        <v>143</v>
      </c>
      <c r="B81" s="32"/>
      <c r="C81" s="32"/>
      <c r="D81" s="32"/>
      <c r="E81" s="32"/>
      <c r="F81" s="32"/>
      <c r="G81" s="32"/>
      <c r="H81" s="32"/>
      <c r="I81" s="32"/>
      <c r="J81" s="33"/>
    </row>
    <row r="82" spans="1:10" s="4" customFormat="1" ht="12.75">
      <c r="A82" s="12"/>
      <c r="B82" s="11"/>
      <c r="C82" s="11"/>
      <c r="D82" s="11"/>
      <c r="E82" s="11"/>
      <c r="F82" s="11"/>
      <c r="G82" s="11"/>
      <c r="H82" s="11"/>
      <c r="I82" s="11"/>
      <c r="J82" s="13"/>
    </row>
    <row r="83" spans="1:10" s="4" customFormat="1" ht="13.15">
      <c r="A83" s="14" t="s">
        <v>51</v>
      </c>
      <c r="B83" s="11"/>
      <c r="C83" s="11"/>
      <c r="D83" s="11"/>
      <c r="E83" s="11"/>
      <c r="F83" s="11"/>
      <c r="G83" s="11"/>
      <c r="H83" s="11"/>
      <c r="I83" s="11"/>
      <c r="J83" s="13"/>
    </row>
    <row r="84" spans="1:10" s="4" customFormat="1" ht="12.75">
      <c r="A84" s="12" t="s">
        <v>190</v>
      </c>
      <c r="B84" s="11"/>
      <c r="C84" s="11"/>
      <c r="D84" s="11"/>
      <c r="E84" s="11" t="s">
        <v>191</v>
      </c>
      <c r="F84" s="11"/>
      <c r="G84" s="11" t="s">
        <v>53</v>
      </c>
      <c r="H84" s="11" t="s">
        <v>52</v>
      </c>
      <c r="I84" s="11"/>
      <c r="J84" s="13"/>
    </row>
    <row r="85" spans="1:10" s="4" customFormat="1" ht="12.75">
      <c r="A85" s="12"/>
      <c r="B85" s="11"/>
      <c r="C85" s="11"/>
      <c r="D85" s="11"/>
      <c r="E85" s="11"/>
      <c r="F85" s="11"/>
      <c r="G85" s="11"/>
      <c r="H85" s="11"/>
      <c r="I85" s="11"/>
      <c r="J85" s="13"/>
    </row>
    <row r="86" spans="1:10" s="4" customFormat="1" ht="13.15">
      <c r="A86" s="14" t="s">
        <v>54</v>
      </c>
      <c r="B86" s="11"/>
      <c r="C86" s="11"/>
      <c r="D86" s="11"/>
      <c r="E86" s="11"/>
      <c r="F86" s="11"/>
      <c r="G86" s="11"/>
      <c r="H86" s="11"/>
      <c r="I86" s="11"/>
      <c r="J86" s="13"/>
    </row>
    <row r="87" spans="1:10" s="4" customFormat="1" ht="12.75">
      <c r="A87" s="12" t="s">
        <v>192</v>
      </c>
      <c r="B87" s="11"/>
      <c r="C87" s="11"/>
      <c r="D87" s="11"/>
      <c r="E87" s="11" t="s">
        <v>191</v>
      </c>
      <c r="F87" s="11"/>
      <c r="G87" s="11" t="s">
        <v>53</v>
      </c>
      <c r="H87" s="11" t="s">
        <v>55</v>
      </c>
      <c r="I87" s="11"/>
      <c r="J87" s="13"/>
    </row>
    <row r="88" spans="1:10" s="4" customFormat="1" ht="12.75">
      <c r="A88" s="12" t="s">
        <v>56</v>
      </c>
      <c r="B88" s="11"/>
      <c r="C88" s="11"/>
      <c r="D88" s="11"/>
      <c r="E88" s="11" t="s">
        <v>193</v>
      </c>
      <c r="F88" s="11"/>
      <c r="G88" s="11" t="s">
        <v>53</v>
      </c>
      <c r="H88" s="11" t="s">
        <v>55</v>
      </c>
      <c r="I88" s="11"/>
      <c r="J88" s="13"/>
    </row>
    <row r="89" spans="1:10" s="4" customFormat="1" ht="12.75">
      <c r="A89" s="12"/>
      <c r="B89" s="11"/>
      <c r="C89" s="11"/>
      <c r="D89" s="11"/>
      <c r="E89" s="11"/>
      <c r="F89" s="11"/>
      <c r="G89" s="11"/>
      <c r="H89" s="11"/>
      <c r="I89" s="11"/>
      <c r="J89" s="13"/>
    </row>
    <row r="90" spans="1:10" s="4" customFormat="1" ht="13.15">
      <c r="A90" s="14" t="s">
        <v>57</v>
      </c>
      <c r="B90" s="11"/>
      <c r="C90" s="11"/>
      <c r="D90" s="11"/>
      <c r="E90" s="11"/>
      <c r="F90" s="11"/>
      <c r="G90" s="11"/>
      <c r="H90" s="11"/>
      <c r="I90" s="11"/>
      <c r="J90" s="13"/>
    </row>
    <row r="91" spans="1:10" s="4" customFormat="1" ht="12.75">
      <c r="A91" s="12" t="s">
        <v>58</v>
      </c>
      <c r="B91" s="11"/>
      <c r="C91" s="11"/>
      <c r="D91" s="11"/>
      <c r="E91" s="11" t="s">
        <v>194</v>
      </c>
      <c r="F91" s="11"/>
      <c r="G91" s="11" t="s">
        <v>59</v>
      </c>
      <c r="H91" s="11"/>
      <c r="I91" s="11"/>
      <c r="J91" s="13"/>
    </row>
    <row r="92" spans="1:10" s="4" customFormat="1" ht="12.75">
      <c r="A92" s="12" t="s">
        <v>144</v>
      </c>
      <c r="B92" s="11"/>
      <c r="C92" s="11"/>
      <c r="D92" s="11"/>
      <c r="E92" s="11" t="s">
        <v>195</v>
      </c>
      <c r="F92" s="11"/>
      <c r="G92" s="11" t="s">
        <v>53</v>
      </c>
      <c r="H92" s="11"/>
      <c r="I92" s="11"/>
      <c r="J92" s="13"/>
    </row>
    <row r="93" spans="1:10" s="4" customFormat="1" ht="12.75">
      <c r="A93" s="29" t="s">
        <v>197</v>
      </c>
      <c r="B93" s="11"/>
      <c r="C93" s="11"/>
      <c r="D93" s="11"/>
      <c r="E93" s="11"/>
      <c r="F93" s="11"/>
      <c r="G93" s="11"/>
      <c r="H93" s="11"/>
      <c r="I93" s="11"/>
      <c r="J93" s="13"/>
    </row>
    <row r="94" spans="1:10" s="4" customFormat="1" ht="12.75">
      <c r="A94" s="12"/>
      <c r="B94" s="11"/>
      <c r="C94" s="11"/>
      <c r="D94" s="11"/>
      <c r="E94" s="11"/>
      <c r="F94" s="11"/>
      <c r="G94" s="11"/>
      <c r="H94" s="11"/>
      <c r="I94" s="11"/>
      <c r="J94" s="13"/>
    </row>
    <row r="95" spans="1:10" s="4" customFormat="1" ht="13.15">
      <c r="A95" s="14" t="s">
        <v>60</v>
      </c>
      <c r="B95" s="11"/>
      <c r="C95" s="11"/>
      <c r="D95" s="11"/>
      <c r="E95" s="11"/>
      <c r="F95" s="11"/>
      <c r="G95" s="11"/>
      <c r="H95" s="11"/>
      <c r="I95" s="11"/>
      <c r="J95" s="13"/>
    </row>
    <row r="96" spans="1:10" s="4" customFormat="1" ht="12.75">
      <c r="A96" s="12" t="s">
        <v>61</v>
      </c>
      <c r="B96" s="11"/>
      <c r="C96" s="11"/>
      <c r="D96" s="11"/>
      <c r="E96" s="11" t="s">
        <v>193</v>
      </c>
      <c r="F96" s="11"/>
      <c r="G96" s="11" t="s">
        <v>63</v>
      </c>
      <c r="H96" s="11"/>
      <c r="I96" s="11"/>
      <c r="J96" s="13"/>
    </row>
    <row r="97" spans="1:10" s="4" customFormat="1" ht="12.75">
      <c r="A97" s="12" t="s">
        <v>62</v>
      </c>
      <c r="B97" s="11"/>
      <c r="C97" s="11"/>
      <c r="D97" s="11"/>
      <c r="E97" s="11" t="s">
        <v>193</v>
      </c>
      <c r="F97" s="11"/>
      <c r="G97" s="11" t="s">
        <v>53</v>
      </c>
      <c r="H97" s="11"/>
      <c r="I97" s="11"/>
      <c r="J97" s="13"/>
    </row>
    <row r="98" spans="1:10" s="4" customFormat="1" ht="12.75">
      <c r="A98" s="29" t="s">
        <v>198</v>
      </c>
      <c r="B98" s="11"/>
      <c r="C98" s="11"/>
      <c r="D98" s="11"/>
      <c r="E98" s="11"/>
      <c r="F98" s="11"/>
      <c r="G98" s="11"/>
      <c r="H98" s="11"/>
      <c r="I98" s="11"/>
      <c r="J98" s="13"/>
    </row>
    <row r="99" spans="1:10" s="4" customFormat="1" ht="12.75">
      <c r="A99" s="12"/>
      <c r="B99" s="11"/>
      <c r="C99" s="11"/>
      <c r="D99" s="11"/>
      <c r="E99" s="11"/>
      <c r="F99" s="11"/>
      <c r="G99" s="11"/>
      <c r="H99" s="11"/>
      <c r="I99" s="11"/>
      <c r="J99" s="13"/>
    </row>
    <row r="100" spans="1:10" s="4" customFormat="1" ht="12.75">
      <c r="A100" s="12" t="s">
        <v>64</v>
      </c>
      <c r="B100" s="11"/>
      <c r="C100" s="11"/>
      <c r="D100" s="11"/>
      <c r="E100" s="11" t="s">
        <v>193</v>
      </c>
      <c r="F100" s="11"/>
      <c r="G100" s="11" t="s">
        <v>63</v>
      </c>
      <c r="H100" s="11"/>
      <c r="I100" s="11"/>
      <c r="J100" s="13"/>
    </row>
    <row r="101" spans="1:10" s="4" customFormat="1" ht="12.75">
      <c r="A101" s="12" t="s">
        <v>65</v>
      </c>
      <c r="B101" s="11"/>
      <c r="C101" s="11"/>
      <c r="D101" s="11"/>
      <c r="E101" s="11" t="s">
        <v>196</v>
      </c>
      <c r="F101" s="11"/>
      <c r="G101" s="11" t="s">
        <v>53</v>
      </c>
      <c r="H101" s="11"/>
      <c r="I101" s="11"/>
      <c r="J101" s="13"/>
    </row>
    <row r="102" spans="1:10" s="4" customFormat="1" ht="12.75">
      <c r="A102" s="29" t="s">
        <v>199</v>
      </c>
      <c r="B102" s="11"/>
      <c r="C102" s="11"/>
      <c r="D102" s="11"/>
      <c r="E102" s="11"/>
      <c r="F102" s="11"/>
      <c r="G102" s="11"/>
      <c r="H102" s="11"/>
      <c r="I102" s="11"/>
      <c r="J102" s="13"/>
    </row>
    <row r="103" spans="1:10" s="4" customFormat="1" ht="12.75">
      <c r="A103" s="30"/>
      <c r="B103" s="20"/>
      <c r="C103" s="20"/>
      <c r="D103" s="20"/>
      <c r="E103" s="20"/>
      <c r="F103" s="20"/>
      <c r="G103" s="20"/>
      <c r="H103" s="20"/>
      <c r="I103" s="20"/>
      <c r="J103" s="15"/>
    </row>
    <row r="104" spans="1:10" s="4" customFormat="1" ht="12.75">
      <c r="A104" s="27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s="4" customFormat="1" ht="12.75"/>
    <row r="106" spans="1:10" s="4" customFormat="1" ht="13.15">
      <c r="A106" s="31" t="s">
        <v>145</v>
      </c>
      <c r="B106" s="32"/>
      <c r="C106" s="32"/>
      <c r="D106" s="32"/>
      <c r="E106" s="32"/>
      <c r="F106" s="32"/>
      <c r="G106" s="32"/>
      <c r="H106" s="32"/>
      <c r="I106" s="32"/>
      <c r="J106" s="33"/>
    </row>
    <row r="107" spans="1:10" s="4" customFormat="1" ht="12.75">
      <c r="A107" s="12"/>
      <c r="B107" s="11"/>
      <c r="C107" s="11"/>
      <c r="D107" s="11"/>
      <c r="E107" s="11"/>
      <c r="F107" s="11"/>
      <c r="G107" s="11"/>
      <c r="H107" s="11"/>
      <c r="I107" s="11"/>
      <c r="J107" s="13"/>
    </row>
    <row r="108" spans="1:10" s="4" customFormat="1" ht="13.15">
      <c r="A108" s="14" t="s">
        <v>51</v>
      </c>
      <c r="B108" s="11"/>
      <c r="C108" s="11"/>
      <c r="D108" s="11"/>
      <c r="E108" s="11"/>
      <c r="F108" s="11"/>
      <c r="G108" s="11"/>
      <c r="H108" s="11"/>
      <c r="I108" s="11"/>
      <c r="J108" s="13"/>
    </row>
    <row r="109" spans="1:10" s="4" customFormat="1" ht="12.75">
      <c r="A109" s="12" t="s">
        <v>200</v>
      </c>
      <c r="B109" s="11"/>
      <c r="C109" s="11"/>
      <c r="D109" s="11"/>
      <c r="E109" s="11" t="s">
        <v>191</v>
      </c>
      <c r="F109" s="11"/>
      <c r="G109" s="11"/>
      <c r="H109" s="11"/>
      <c r="I109" s="11"/>
      <c r="J109" s="13"/>
    </row>
    <row r="110" spans="1:10" s="4" customFormat="1" ht="12.75">
      <c r="A110" s="12"/>
      <c r="B110" s="11"/>
      <c r="C110" s="11"/>
      <c r="D110" s="11"/>
      <c r="E110" s="11"/>
      <c r="F110" s="11"/>
      <c r="G110" s="11"/>
      <c r="H110" s="11"/>
      <c r="I110" s="11"/>
      <c r="J110" s="13"/>
    </row>
    <row r="111" spans="1:10" s="4" customFormat="1" ht="13.15">
      <c r="A111" s="14" t="s">
        <v>54</v>
      </c>
      <c r="B111" s="11"/>
      <c r="C111" s="11"/>
      <c r="D111" s="11"/>
      <c r="E111" s="11"/>
      <c r="F111" s="11"/>
      <c r="G111" s="11"/>
      <c r="H111" s="11"/>
      <c r="I111" s="11"/>
      <c r="J111" s="13"/>
    </row>
    <row r="112" spans="1:10" s="4" customFormat="1" ht="12.75">
      <c r="A112" s="12" t="s">
        <v>146</v>
      </c>
      <c r="B112" s="11"/>
      <c r="C112" s="11"/>
      <c r="D112" s="11"/>
      <c r="E112" s="11" t="s">
        <v>201</v>
      </c>
      <c r="F112" s="11"/>
      <c r="G112" s="11" t="s">
        <v>53</v>
      </c>
      <c r="H112" s="11" t="s">
        <v>55</v>
      </c>
      <c r="I112" s="11"/>
      <c r="J112" s="13"/>
    </row>
    <row r="113" spans="1:10" s="4" customFormat="1" ht="12.75">
      <c r="A113" s="12" t="s">
        <v>147</v>
      </c>
      <c r="B113" s="11"/>
      <c r="C113" s="11"/>
      <c r="D113" s="11"/>
      <c r="E113" s="11" t="s">
        <v>193</v>
      </c>
      <c r="F113" s="11"/>
      <c r="G113" s="11" t="s">
        <v>148</v>
      </c>
      <c r="H113" s="11" t="s">
        <v>55</v>
      </c>
      <c r="I113" s="11"/>
      <c r="J113" s="13"/>
    </row>
    <row r="114" spans="1:10" s="4" customFormat="1" ht="12.75">
      <c r="A114" s="12"/>
      <c r="B114" s="11"/>
      <c r="C114" s="11"/>
      <c r="D114" s="11"/>
      <c r="E114" s="11"/>
      <c r="F114" s="11"/>
      <c r="G114" s="11"/>
      <c r="H114" s="11"/>
      <c r="I114" s="11"/>
      <c r="J114" s="13"/>
    </row>
    <row r="115" spans="1:10" s="4" customFormat="1" ht="13.15">
      <c r="A115" s="14" t="s">
        <v>57</v>
      </c>
      <c r="B115" s="11"/>
      <c r="C115" s="11"/>
      <c r="D115" s="11"/>
      <c r="E115" s="11"/>
      <c r="F115" s="11"/>
      <c r="G115" s="11"/>
      <c r="H115" s="11"/>
      <c r="I115" s="11"/>
      <c r="J115" s="13"/>
    </row>
    <row r="116" spans="1:10" s="4" customFormat="1" ht="12.75">
      <c r="A116" s="12" t="s">
        <v>149</v>
      </c>
      <c r="B116" s="11"/>
      <c r="C116" s="11"/>
      <c r="D116" s="11"/>
      <c r="E116" s="11" t="s">
        <v>202</v>
      </c>
      <c r="F116" s="11"/>
      <c r="G116" s="11" t="s">
        <v>59</v>
      </c>
      <c r="H116" s="11"/>
      <c r="I116" s="11"/>
      <c r="J116" s="13"/>
    </row>
    <row r="117" spans="1:10" s="4" customFormat="1" ht="12.75">
      <c r="A117" s="12" t="s">
        <v>150</v>
      </c>
      <c r="B117" s="11"/>
      <c r="C117" s="11"/>
      <c r="D117" s="11"/>
      <c r="E117" s="11" t="s">
        <v>203</v>
      </c>
      <c r="F117" s="11"/>
      <c r="G117" s="11" t="s">
        <v>53</v>
      </c>
      <c r="H117" s="11"/>
      <c r="I117" s="11"/>
      <c r="J117" s="13"/>
    </row>
    <row r="118" spans="1:10" s="4" customFormat="1" ht="12.75">
      <c r="A118" s="29" t="s">
        <v>197</v>
      </c>
      <c r="B118" s="11"/>
      <c r="C118" s="11"/>
      <c r="D118" s="11"/>
      <c r="E118" s="11"/>
      <c r="F118" s="11"/>
      <c r="G118" s="11"/>
      <c r="H118" s="11"/>
      <c r="I118" s="11"/>
      <c r="J118" s="13"/>
    </row>
    <row r="119" spans="1:10" s="4" customFormat="1" ht="12.75">
      <c r="A119" s="12"/>
      <c r="B119" s="11"/>
      <c r="C119" s="11"/>
      <c r="D119" s="11"/>
      <c r="E119" s="11"/>
      <c r="F119" s="11"/>
      <c r="G119" s="11"/>
      <c r="H119" s="11"/>
      <c r="I119" s="11"/>
      <c r="J119" s="13"/>
    </row>
    <row r="120" spans="1:10" s="4" customFormat="1" ht="13.15">
      <c r="A120" s="14" t="s">
        <v>60</v>
      </c>
      <c r="B120" s="11"/>
      <c r="C120" s="11"/>
      <c r="D120" s="11"/>
      <c r="E120" s="11"/>
      <c r="F120" s="11"/>
      <c r="G120" s="11"/>
      <c r="H120" s="11"/>
      <c r="I120" s="11"/>
      <c r="J120" s="13"/>
    </row>
    <row r="121" spans="1:10" s="4" customFormat="1" ht="12.75">
      <c r="A121" s="12" t="s">
        <v>151</v>
      </c>
      <c r="B121" s="11"/>
      <c r="C121" s="11"/>
      <c r="D121" s="11"/>
      <c r="E121" s="11" t="s">
        <v>193</v>
      </c>
      <c r="F121" s="11"/>
      <c r="G121" s="11" t="s">
        <v>63</v>
      </c>
      <c r="H121" s="11"/>
      <c r="I121" s="11"/>
      <c r="J121" s="13"/>
    </row>
    <row r="122" spans="1:10" s="4" customFormat="1" ht="12.75">
      <c r="A122" s="12" t="s">
        <v>204</v>
      </c>
      <c r="B122" s="11"/>
      <c r="C122" s="11"/>
      <c r="D122" s="11"/>
      <c r="E122" s="11" t="s">
        <v>193</v>
      </c>
      <c r="F122" s="11"/>
      <c r="G122" s="11" t="s">
        <v>53</v>
      </c>
      <c r="H122" s="11"/>
      <c r="I122" s="11"/>
      <c r="J122" s="13"/>
    </row>
    <row r="123" spans="1:10" s="4" customFormat="1" ht="12.75">
      <c r="A123" s="29" t="s">
        <v>198</v>
      </c>
      <c r="B123" s="11"/>
      <c r="C123" s="11"/>
      <c r="D123" s="11"/>
      <c r="E123" s="11"/>
      <c r="F123" s="11"/>
      <c r="G123" s="11"/>
      <c r="H123" s="11"/>
      <c r="I123" s="11"/>
      <c r="J123" s="13"/>
    </row>
    <row r="124" spans="1:10" s="4" customFormat="1" ht="12.75">
      <c r="A124" s="12"/>
      <c r="B124" s="11"/>
      <c r="C124" s="11"/>
      <c r="D124" s="11"/>
      <c r="E124" s="11"/>
      <c r="F124" s="11"/>
      <c r="G124" s="11"/>
      <c r="H124" s="11"/>
      <c r="I124" s="11"/>
      <c r="J124" s="13"/>
    </row>
    <row r="125" spans="1:10" s="4" customFormat="1" ht="12.75">
      <c r="A125" s="12" t="s">
        <v>205</v>
      </c>
      <c r="B125" s="11"/>
      <c r="C125" s="11"/>
      <c r="D125" s="11"/>
      <c r="E125" s="11" t="s">
        <v>193</v>
      </c>
      <c r="F125" s="11"/>
      <c r="G125" s="11" t="s">
        <v>63</v>
      </c>
      <c r="H125" s="11" t="s">
        <v>55</v>
      </c>
      <c r="I125" s="11"/>
      <c r="J125" s="13"/>
    </row>
    <row r="126" spans="1:10" s="4" customFormat="1" ht="12.75"/>
    <row r="127" spans="1:10" s="4" customFormat="1" ht="12.75"/>
    <row r="128" spans="1:10" s="4" customFormat="1" ht="13.15">
      <c r="A128" s="31" t="s">
        <v>152</v>
      </c>
      <c r="B128" s="32"/>
      <c r="C128" s="32"/>
      <c r="D128" s="32"/>
      <c r="E128" s="32"/>
      <c r="F128" s="32"/>
      <c r="G128" s="32"/>
      <c r="H128" s="32"/>
      <c r="I128" s="32"/>
      <c r="J128" s="33"/>
    </row>
    <row r="129" spans="1:10" s="4" customFormat="1" ht="12.75">
      <c r="A129" s="12"/>
      <c r="B129" s="11"/>
      <c r="C129" s="11"/>
      <c r="D129" s="11"/>
      <c r="E129" s="11"/>
      <c r="F129" s="11"/>
      <c r="G129" s="11"/>
      <c r="H129" s="11"/>
      <c r="I129" s="11"/>
      <c r="J129" s="13"/>
    </row>
    <row r="130" spans="1:10" s="4" customFormat="1" ht="13.15">
      <c r="A130" s="14" t="s">
        <v>153</v>
      </c>
      <c r="B130" s="11"/>
      <c r="C130" s="11"/>
      <c r="D130" s="11"/>
      <c r="E130" s="11"/>
      <c r="F130" s="11"/>
      <c r="G130" s="11"/>
      <c r="H130" s="11"/>
      <c r="I130" s="11"/>
      <c r="J130" s="13"/>
    </row>
    <row r="131" spans="1:10" s="4" customFormat="1" ht="12.75">
      <c r="A131" s="12" t="s">
        <v>188</v>
      </c>
      <c r="B131" s="11"/>
      <c r="C131" s="11"/>
      <c r="D131" s="11"/>
      <c r="E131" s="11"/>
      <c r="F131" s="11"/>
      <c r="G131" s="11"/>
      <c r="H131" s="11"/>
      <c r="I131" s="11"/>
      <c r="J131" s="13"/>
    </row>
    <row r="132" spans="1:10" s="4" customFormat="1" ht="12.75">
      <c r="A132" s="12"/>
      <c r="B132" s="11"/>
      <c r="C132" s="11"/>
      <c r="D132" s="11"/>
      <c r="E132" s="11"/>
      <c r="F132" s="11"/>
      <c r="G132" s="11"/>
      <c r="H132" s="11"/>
      <c r="I132" s="11"/>
      <c r="J132" s="13"/>
    </row>
    <row r="133" spans="1:10" s="4" customFormat="1" ht="13.15">
      <c r="A133" s="14" t="s">
        <v>154</v>
      </c>
      <c r="B133" s="11"/>
      <c r="C133" s="11"/>
      <c r="D133" s="11"/>
      <c r="E133" s="11"/>
      <c r="F133" s="11"/>
      <c r="G133" s="11"/>
      <c r="H133" s="11"/>
      <c r="I133" s="11"/>
      <c r="J133" s="13"/>
    </row>
    <row r="134" spans="1:10" s="4" customFormat="1" ht="12.75">
      <c r="A134" s="12" t="s">
        <v>155</v>
      </c>
      <c r="B134" s="11"/>
      <c r="C134" s="11"/>
      <c r="D134" s="11"/>
      <c r="E134" s="11"/>
      <c r="F134" s="11"/>
      <c r="G134" s="11"/>
      <c r="H134" s="11"/>
      <c r="I134" s="11"/>
      <c r="J134" s="13"/>
    </row>
    <row r="135" spans="1:10" s="4" customFormat="1" ht="12.75">
      <c r="A135" s="12" t="s">
        <v>156</v>
      </c>
      <c r="B135" s="11"/>
      <c r="C135" s="11"/>
      <c r="D135" s="11" t="s">
        <v>189</v>
      </c>
      <c r="E135" s="11"/>
      <c r="F135" s="11"/>
      <c r="G135" s="11"/>
      <c r="H135" s="11"/>
      <c r="I135" s="11"/>
      <c r="J135" s="13"/>
    </row>
    <row r="136" spans="1:10" s="4" customFormat="1" ht="12.75">
      <c r="A136" s="12"/>
      <c r="B136" s="11"/>
      <c r="C136" s="11"/>
      <c r="D136" s="11"/>
      <c r="E136" s="11"/>
      <c r="F136" s="11"/>
      <c r="G136" s="11"/>
      <c r="H136" s="11"/>
      <c r="I136" s="11"/>
      <c r="J136" s="13"/>
    </row>
    <row r="137" spans="1:10" s="4" customFormat="1" ht="13.15">
      <c r="A137" s="14" t="s">
        <v>157</v>
      </c>
      <c r="B137" s="11"/>
      <c r="C137" s="11"/>
      <c r="D137" s="11"/>
      <c r="E137" s="11"/>
      <c r="F137" s="11"/>
      <c r="G137" s="11"/>
      <c r="H137" s="11"/>
      <c r="I137" s="11"/>
      <c r="J137" s="13"/>
    </row>
    <row r="138" spans="1:10" s="4" customFormat="1" ht="12.75">
      <c r="A138" s="12" t="s">
        <v>158</v>
      </c>
      <c r="B138" s="11"/>
      <c r="C138" s="11"/>
      <c r="D138" s="11"/>
      <c r="E138" s="11"/>
      <c r="F138" s="11"/>
      <c r="G138" s="11"/>
      <c r="H138" s="11"/>
      <c r="I138" s="11"/>
      <c r="J138" s="13"/>
    </row>
    <row r="139" spans="1:10" s="4" customFormat="1" ht="12.75">
      <c r="A139" s="9" t="s">
        <v>159</v>
      </c>
      <c r="B139" s="20"/>
      <c r="C139" s="20"/>
      <c r="D139" s="20"/>
      <c r="E139" s="20"/>
      <c r="F139" s="20"/>
      <c r="G139" s="20"/>
      <c r="H139" s="20"/>
      <c r="I139" s="20"/>
      <c r="J139" s="15"/>
    </row>
    <row r="140" spans="1:10" s="4" customFormat="1" ht="12.75"/>
    <row r="141" spans="1:10" s="4" customFormat="1" ht="12.75"/>
    <row r="142" spans="1:10" s="4" customFormat="1" ht="12.75"/>
    <row r="143" spans="1:10" s="4" customFormat="1" ht="12.75"/>
    <row r="144" spans="1:10" s="4" customFormat="1" ht="12.75"/>
    <row r="145" s="4" customFormat="1" ht="12.75"/>
    <row r="146" s="4" customFormat="1" ht="12.75"/>
    <row r="147" s="4" customFormat="1" ht="12.75"/>
    <row r="148" s="4" customFormat="1" ht="12.75"/>
    <row r="149" s="4" customFormat="1" ht="12.75"/>
    <row r="150" s="4" customFormat="1" ht="12.75"/>
    <row r="151" s="4" customFormat="1" ht="12.75"/>
    <row r="152" s="4" customFormat="1" ht="12.75"/>
    <row r="153" s="4" customFormat="1" ht="12.75"/>
    <row r="154" s="4" customFormat="1" ht="12.75"/>
    <row r="155" s="4" customFormat="1" ht="12.75"/>
    <row r="156" s="4" customFormat="1" ht="12.75"/>
    <row r="157" s="4" customFormat="1" ht="12.75"/>
    <row r="158" s="4" customFormat="1" ht="12.75"/>
    <row r="159" s="4" customFormat="1" ht="12.75"/>
    <row r="160" s="4" customFormat="1" ht="12.75"/>
    <row r="161" s="4" customFormat="1" ht="12.75"/>
    <row r="162" s="4" customFormat="1" ht="12.75"/>
    <row r="163" s="4" customFormat="1" ht="12.75"/>
    <row r="164" s="4" customFormat="1" ht="12.75"/>
    <row r="165" s="4" customFormat="1" ht="12.75"/>
    <row r="166" s="4" customFormat="1" ht="12.75"/>
    <row r="167" s="4" customFormat="1" ht="12.75"/>
    <row r="168" s="4" customFormat="1" ht="12.75"/>
    <row r="169" s="4" customFormat="1" ht="12.75"/>
    <row r="170" s="4" customFormat="1" ht="12.75"/>
    <row r="171" s="4" customFormat="1" ht="12.75"/>
    <row r="172" s="4" customFormat="1" ht="12.75"/>
    <row r="173" s="4" customFormat="1" ht="12.75"/>
    <row r="174" s="4" customFormat="1" ht="12.75"/>
    <row r="175" s="4" customFormat="1" ht="12.75"/>
    <row r="176" s="4" customFormat="1" ht="12.75"/>
    <row r="177" s="4" customFormat="1" ht="12.75"/>
    <row r="178" s="4" customFormat="1" ht="12.75"/>
    <row r="179" s="4" customFormat="1" ht="12.75"/>
    <row r="180" s="4" customFormat="1" ht="12.75"/>
    <row r="181" s="4" customFormat="1" ht="12.75"/>
    <row r="182" s="4" customFormat="1" ht="12.75"/>
    <row r="183" s="4" customFormat="1" ht="12.75"/>
    <row r="184" s="4" customFormat="1" ht="12.75"/>
    <row r="185" s="4" customFormat="1" ht="12.75"/>
    <row r="186" s="4" customFormat="1" ht="12.75"/>
    <row r="187" s="4" customFormat="1" ht="12.75"/>
    <row r="188" s="4" customFormat="1" ht="12.75"/>
    <row r="189" s="4" customFormat="1" ht="12.75"/>
    <row r="190" s="4" customFormat="1" ht="12.75"/>
    <row r="191" s="4" customFormat="1" ht="12.75"/>
    <row r="192" s="4" customFormat="1" ht="12.75"/>
    <row r="193" s="4" customFormat="1" ht="12.75"/>
    <row r="194" s="4" customFormat="1" ht="12.75"/>
    <row r="195" s="4" customFormat="1" ht="12.75"/>
    <row r="196" s="4" customFormat="1" ht="12.75"/>
    <row r="197" s="4" customFormat="1" ht="12.75"/>
    <row r="198" s="4" customFormat="1" ht="12.75"/>
    <row r="199" s="4" customFormat="1" ht="12.75"/>
    <row r="200" s="4" customFormat="1" ht="12.75"/>
    <row r="201" s="4" customFormat="1" ht="12.75"/>
    <row r="202" s="4" customFormat="1" ht="12.75"/>
    <row r="203" s="4" customFormat="1" ht="12.75"/>
    <row r="204" s="4" customFormat="1" ht="12.75"/>
    <row r="205" s="4" customFormat="1" ht="12.75"/>
    <row r="206" s="4" customFormat="1" ht="12.75"/>
    <row r="207" s="4" customFormat="1" ht="12.75"/>
    <row r="208" s="4" customFormat="1" ht="12.75"/>
    <row r="209" s="4" customFormat="1" ht="12.75"/>
    <row r="210" s="4" customFormat="1" ht="12.75"/>
    <row r="211" s="4" customFormat="1" ht="12.75"/>
    <row r="212" s="4" customFormat="1" ht="12.75"/>
    <row r="213" s="4" customFormat="1" ht="12.75"/>
    <row r="214" s="4" customFormat="1" ht="12.75"/>
    <row r="215" s="4" customFormat="1" ht="12.75"/>
    <row r="216" s="4" customFormat="1" ht="12.75"/>
    <row r="217" s="4" customFormat="1" ht="12.75"/>
    <row r="218" s="4" customFormat="1" ht="12.75"/>
    <row r="219" s="4" customFormat="1" ht="12.75"/>
    <row r="220" s="4" customFormat="1" ht="12.75"/>
    <row r="221" s="4" customFormat="1" ht="12.75"/>
    <row r="222" s="4" customFormat="1" ht="12.75"/>
    <row r="223" s="4" customFormat="1" ht="12.75"/>
    <row r="224" s="4" customFormat="1" ht="12.75"/>
    <row r="225" s="4" customFormat="1" ht="12.75"/>
    <row r="226" s="4" customFormat="1" ht="12.75"/>
    <row r="227" s="4" customFormat="1" ht="12.75"/>
    <row r="228" s="4" customFormat="1" ht="12.75"/>
    <row r="229" s="4" customFormat="1" ht="12.75"/>
  </sheetData>
  <mergeCells count="1">
    <mergeCell ref="K65:K6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51E6-536C-432E-8824-35843D8CC41A}">
  <dimension ref="A1"/>
  <sheetViews>
    <sheetView workbookViewId="0">
      <selection activeCell="C26" sqref="C26"/>
    </sheetView>
  </sheetViews>
  <sheetFormatPr baseColWidth="10"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F00A-67C5-4EB5-BCEA-FDEF39E713BA}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35"/>
  <sheetViews>
    <sheetView zoomScale="85" zoomScaleNormal="85" workbookViewId="0">
      <selection activeCell="Z11" sqref="Z11"/>
    </sheetView>
  </sheetViews>
  <sheetFormatPr baseColWidth="10" defaultColWidth="12.265625" defaultRowHeight="13.5"/>
  <cols>
    <col min="1" max="1" width="14.86328125" style="1" customWidth="1"/>
    <col min="2" max="3" width="2.3984375" style="43" customWidth="1"/>
    <col min="4" max="4" width="15.3984375" style="43" customWidth="1"/>
    <col min="5" max="9" width="10" style="43" customWidth="1"/>
    <col min="10" max="10" width="10" style="1" customWidth="1"/>
    <col min="11" max="11" width="1.59765625" style="1" customWidth="1"/>
    <col min="12" max="12" width="12.265625" style="1" customWidth="1"/>
    <col min="13" max="13" width="12.265625" style="1"/>
    <col min="14" max="14" width="11.59765625" style="1" bestFit="1" customWidth="1"/>
    <col min="15" max="15" width="2.86328125" style="1" bestFit="1" customWidth="1"/>
    <col min="16" max="16" width="2.86328125" style="1" customWidth="1"/>
    <col min="17" max="17" width="12.265625" style="44"/>
    <col min="18" max="18" width="12.265625" style="44" customWidth="1"/>
    <col min="19" max="19" width="12.265625" style="44"/>
    <col min="20" max="16384" width="12.265625" style="1"/>
  </cols>
  <sheetData>
    <row r="2" spans="1:22">
      <c r="H2" s="1"/>
    </row>
    <row r="3" spans="1:22" ht="22.5">
      <c r="A3" s="45" t="s">
        <v>160</v>
      </c>
      <c r="B3" s="46"/>
      <c r="C3" s="46"/>
      <c r="D3" s="46"/>
      <c r="E3" s="46"/>
      <c r="S3" s="45" t="s">
        <v>161</v>
      </c>
    </row>
    <row r="4" spans="1:22">
      <c r="A4" s="43"/>
    </row>
    <row r="6" spans="1:22" ht="13.9">
      <c r="B6" s="1"/>
      <c r="C6" s="1"/>
      <c r="E6" s="47" t="s">
        <v>162</v>
      </c>
      <c r="F6" s="47" t="s">
        <v>163</v>
      </c>
      <c r="G6" s="47" t="s">
        <v>164</v>
      </c>
      <c r="H6" s="47" t="s">
        <v>165</v>
      </c>
      <c r="I6" s="47" t="s">
        <v>166</v>
      </c>
      <c r="J6" s="47" t="s">
        <v>165</v>
      </c>
      <c r="K6" s="47"/>
      <c r="S6" s="48" t="s">
        <v>167</v>
      </c>
      <c r="T6" s="49"/>
      <c r="U6" s="49"/>
      <c r="V6" s="50"/>
    </row>
    <row r="7" spans="1:22">
      <c r="B7" s="1"/>
      <c r="C7" s="1"/>
      <c r="D7" s="51" t="s">
        <v>168</v>
      </c>
      <c r="E7" s="52">
        <v>2</v>
      </c>
      <c r="F7" s="52"/>
      <c r="G7" s="52">
        <v>2</v>
      </c>
      <c r="H7" s="52">
        <v>1</v>
      </c>
      <c r="I7" s="52">
        <v>2</v>
      </c>
      <c r="J7" s="52">
        <v>1</v>
      </c>
      <c r="K7" s="52"/>
      <c r="L7" s="51" t="s">
        <v>169</v>
      </c>
      <c r="S7" s="53" t="s">
        <v>170</v>
      </c>
      <c r="T7" s="53">
        <v>80</v>
      </c>
      <c r="U7" s="53" t="s">
        <v>171</v>
      </c>
    </row>
    <row r="8" spans="1:22">
      <c r="B8" s="1"/>
      <c r="C8" s="1"/>
      <c r="D8" s="51" t="s">
        <v>170</v>
      </c>
      <c r="E8" s="52">
        <v>4</v>
      </c>
      <c r="F8" s="52"/>
      <c r="G8" s="52">
        <v>4</v>
      </c>
      <c r="H8" s="52">
        <v>2</v>
      </c>
      <c r="I8" s="52">
        <v>4</v>
      </c>
      <c r="J8" s="52">
        <v>2</v>
      </c>
      <c r="K8" s="52"/>
      <c r="L8" s="51" t="s">
        <v>172</v>
      </c>
      <c r="S8" s="53" t="s">
        <v>168</v>
      </c>
      <c r="T8" s="53">
        <v>88</v>
      </c>
      <c r="U8" s="53" t="s">
        <v>171</v>
      </c>
    </row>
    <row r="9" spans="1:22">
      <c r="B9" s="1"/>
      <c r="C9" s="1"/>
      <c r="D9" s="51" t="s">
        <v>173</v>
      </c>
      <c r="E9" s="52">
        <v>2</v>
      </c>
      <c r="F9" s="52"/>
      <c r="G9" s="52">
        <v>2</v>
      </c>
      <c r="H9" s="52">
        <v>1</v>
      </c>
      <c r="I9" s="52">
        <v>1</v>
      </c>
      <c r="J9" s="52">
        <v>1</v>
      </c>
      <c r="K9" s="52"/>
      <c r="L9" s="51" t="s">
        <v>174</v>
      </c>
      <c r="S9" s="53" t="s">
        <v>173</v>
      </c>
      <c r="T9" s="53">
        <v>85</v>
      </c>
      <c r="U9" s="53" t="s">
        <v>175</v>
      </c>
    </row>
    <row r="10" spans="1:22">
      <c r="B10" s="1"/>
      <c r="C10" s="1"/>
      <c r="D10" s="51" t="s">
        <v>176</v>
      </c>
      <c r="E10" s="52">
        <v>1</v>
      </c>
      <c r="F10" s="52"/>
      <c r="G10" s="52">
        <v>2</v>
      </c>
      <c r="H10" s="52"/>
      <c r="I10" s="52">
        <v>1</v>
      </c>
      <c r="J10" s="52"/>
      <c r="K10" s="52"/>
      <c r="L10" s="51" t="s">
        <v>177</v>
      </c>
      <c r="S10" s="53" t="s">
        <v>176</v>
      </c>
      <c r="T10" s="53">
        <v>40</v>
      </c>
      <c r="U10" s="53" t="s">
        <v>171</v>
      </c>
    </row>
    <row r="11" spans="1:22">
      <c r="B11" s="1"/>
      <c r="C11" s="1"/>
      <c r="D11" s="51" t="s">
        <v>178</v>
      </c>
      <c r="E11" s="52"/>
      <c r="F11" s="52">
        <v>1</v>
      </c>
      <c r="G11" s="52"/>
      <c r="H11" s="52">
        <v>1</v>
      </c>
      <c r="I11" s="52"/>
      <c r="J11" s="52"/>
      <c r="K11" s="52"/>
      <c r="L11" s="51" t="s">
        <v>172</v>
      </c>
      <c r="S11" s="53" t="s">
        <v>178</v>
      </c>
      <c r="T11" s="53">
        <v>57</v>
      </c>
      <c r="U11" s="53" t="s">
        <v>171</v>
      </c>
    </row>
    <row r="12" spans="1:22">
      <c r="B12" s="1"/>
      <c r="C12" s="1"/>
      <c r="D12" s="51"/>
      <c r="E12" s="52"/>
      <c r="F12" s="52"/>
      <c r="G12" s="52"/>
      <c r="H12" s="52"/>
      <c r="I12" s="52"/>
      <c r="J12" s="52"/>
      <c r="K12" s="52"/>
    </row>
    <row r="13" spans="1:22" ht="13.9">
      <c r="B13" s="1"/>
      <c r="C13" s="1"/>
      <c r="D13" s="51" t="s">
        <v>179</v>
      </c>
      <c r="E13" s="52"/>
      <c r="F13" s="52">
        <v>1.7</v>
      </c>
      <c r="G13" s="52"/>
      <c r="H13" s="52"/>
      <c r="I13" s="52"/>
      <c r="J13" s="52"/>
      <c r="K13" s="52"/>
      <c r="L13" s="7" t="s">
        <v>180</v>
      </c>
    </row>
    <row r="14" spans="1:22" ht="13.9">
      <c r="D14" s="7" t="s">
        <v>181</v>
      </c>
      <c r="J14" s="43"/>
      <c r="K14" s="43"/>
      <c r="L14" s="7" t="s">
        <v>180</v>
      </c>
      <c r="S14" s="48" t="s">
        <v>182</v>
      </c>
      <c r="T14" s="49"/>
      <c r="U14" s="49"/>
    </row>
    <row r="15" spans="1:22" ht="13.9">
      <c r="D15" s="50"/>
      <c r="J15" s="43"/>
      <c r="K15" s="43"/>
      <c r="S15" s="49" t="s">
        <v>170</v>
      </c>
      <c r="T15" s="49">
        <f>(E8+G8+H8+I8+J8)*T7</f>
        <v>1280</v>
      </c>
      <c r="U15" s="49"/>
    </row>
    <row r="16" spans="1:22">
      <c r="B16" s="1"/>
      <c r="C16" s="1"/>
      <c r="D16" s="54" t="s">
        <v>183</v>
      </c>
      <c r="E16" s="55">
        <f>(E7*T8)+(E8*T7)+(E9*T9)+(E10*T10)+(E11*T11)</f>
        <v>706</v>
      </c>
      <c r="F16" s="55">
        <f>(F7*T8)+(F8*T7)+(F9*T9)+(F10*T10)+(F11*T11)+(F13*T8)</f>
        <v>206.6</v>
      </c>
      <c r="G16" s="55">
        <f>(G7*T8)+(G8*T7)+(G9*T9)+(G10*T10)+(G11*T11)+(G13*T8)</f>
        <v>746</v>
      </c>
      <c r="H16" s="55">
        <f>(H7*T8)+(H8*T7)+(H9*T9)+(H10*T10)+(H11*T11)+(H13*T8)</f>
        <v>390</v>
      </c>
      <c r="I16" s="55">
        <f>(I7*T8)+(I8*T7)+(I9*T9)+(I10*T10)+(I11*T11)+(I13*T8)</f>
        <v>621</v>
      </c>
      <c r="J16" s="55">
        <f>(J7*T8)+(J8*T7)+(J9*T9)+(J10*T10)+(J11*T11)+(J13*T8)</f>
        <v>333</v>
      </c>
      <c r="K16" s="56"/>
      <c r="L16" s="57">
        <f>SUM(E16:J16)</f>
        <v>3002.6</v>
      </c>
      <c r="S16" s="49" t="s">
        <v>168</v>
      </c>
      <c r="T16" s="49">
        <f>(E7+G7+H7+I7+J7+F13)*T8</f>
        <v>853.59999999999991</v>
      </c>
      <c r="U16" s="49"/>
    </row>
    <row r="17" spans="2:23">
      <c r="B17" s="1"/>
      <c r="C17" s="1"/>
      <c r="D17" s="1"/>
      <c r="E17" s="1"/>
      <c r="F17" s="58" t="s">
        <v>184</v>
      </c>
      <c r="G17" s="1"/>
      <c r="H17" s="1"/>
      <c r="I17" s="1"/>
      <c r="S17" s="49" t="s">
        <v>173</v>
      </c>
      <c r="T17" s="49">
        <f>(E9+G9+H9+I9+J9)*T9</f>
        <v>595</v>
      </c>
      <c r="U17" s="49"/>
    </row>
    <row r="18" spans="2:23">
      <c r="F18" s="58" t="s">
        <v>185</v>
      </c>
      <c r="S18" s="49" t="s">
        <v>176</v>
      </c>
      <c r="T18" s="49">
        <f>(E10+G10+I10)*T10</f>
        <v>160</v>
      </c>
      <c r="U18" s="49"/>
    </row>
    <row r="19" spans="2:23">
      <c r="S19" s="49" t="s">
        <v>178</v>
      </c>
      <c r="T19" s="49">
        <f>(F11+H11+E11)*T11</f>
        <v>114</v>
      </c>
      <c r="U19" s="49"/>
    </row>
    <row r="20" spans="2:23" ht="13.9">
      <c r="S20" s="49"/>
      <c r="T20" s="48">
        <f>SUM(T15:T19)</f>
        <v>3002.6</v>
      </c>
      <c r="U20" s="49"/>
    </row>
    <row r="21" spans="2:23">
      <c r="S21" s="49"/>
      <c r="T21" s="49"/>
      <c r="U21" s="49"/>
    </row>
    <row r="22" spans="2:23" ht="13.9">
      <c r="S22" s="48" t="s">
        <v>186</v>
      </c>
      <c r="T22" s="49"/>
      <c r="U22" s="49"/>
    </row>
    <row r="23" spans="2:23">
      <c r="S23" s="49" t="s">
        <v>170</v>
      </c>
      <c r="T23" s="49">
        <f>T15+T18+T19</f>
        <v>1554</v>
      </c>
      <c r="U23" s="49"/>
    </row>
    <row r="24" spans="2:23">
      <c r="S24" s="49" t="s">
        <v>168</v>
      </c>
      <c r="T24" s="49">
        <f>T16</f>
        <v>853.59999999999991</v>
      </c>
      <c r="U24" s="49"/>
      <c r="V24" s="49"/>
      <c r="W24" s="49"/>
    </row>
    <row r="25" spans="2:23">
      <c r="S25" s="49" t="s">
        <v>173</v>
      </c>
      <c r="T25" s="49">
        <f>T17</f>
        <v>595</v>
      </c>
      <c r="U25" s="49"/>
      <c r="V25" s="49"/>
      <c r="W25" s="49"/>
    </row>
    <row r="26" spans="2:23" ht="13.9">
      <c r="T26" s="50">
        <f>SUM(T23:T25)</f>
        <v>3002.6</v>
      </c>
      <c r="V26" s="49"/>
      <c r="W26" s="49"/>
    </row>
    <row r="27" spans="2:23">
      <c r="V27" s="49"/>
      <c r="W27" s="49"/>
    </row>
    <row r="28" spans="2:23" ht="13.9">
      <c r="S28" s="48" t="s">
        <v>187</v>
      </c>
      <c r="V28" s="49"/>
      <c r="W28" s="49"/>
    </row>
    <row r="29" spans="2:23">
      <c r="V29" s="49"/>
      <c r="W29" s="49"/>
    </row>
    <row r="30" spans="2:23">
      <c r="V30" s="49"/>
      <c r="W30" s="49"/>
    </row>
    <row r="31" spans="2:23">
      <c r="V31" s="49"/>
      <c r="W31" s="49"/>
    </row>
    <row r="32" spans="2:23">
      <c r="V32" s="49"/>
      <c r="W32" s="49"/>
    </row>
    <row r="33" spans="22:23">
      <c r="V33" s="49"/>
      <c r="W33" s="49"/>
    </row>
    <row r="34" spans="22:23">
      <c r="V34" s="49"/>
      <c r="W34" s="49"/>
    </row>
    <row r="35" spans="22:23">
      <c r="V35" s="49"/>
      <c r="W35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Oppvarmingsrutiner</vt:lpstr>
      <vt:lpstr>Treningsfase 1</vt:lpstr>
      <vt:lpstr>Treningsdagbok utholdenhet</vt:lpstr>
      <vt:lpstr>Treningsdagbok styrke</vt:lpstr>
      <vt:lpstr>Kostholdsplan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Gabrielsen, Jan-Kåre Ness</dc:creator>
  <cp:lastModifiedBy>Jim stian Berg</cp:lastModifiedBy>
  <dcterms:created xsi:type="dcterms:W3CDTF">2019-06-14T10:47:07Z</dcterms:created>
  <dcterms:modified xsi:type="dcterms:W3CDTF">2020-01-02T20:02:42Z</dcterms:modified>
</cp:coreProperties>
</file>